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Channel Development\Dealer recuite &amp; termination\Dealer Onboarding\최종\사이트 기재\"/>
    </mc:Choice>
  </mc:AlternateContent>
  <xr:revisionPtr revIDLastSave="0" documentId="13_ncr:1_{3E598629-D8A1-4A9E-B776-10C8E3CD70A2}" xr6:coauthVersionLast="47" xr6:coauthVersionMax="47" xr10:uidLastSave="{00000000-0000-0000-0000-000000000000}"/>
  <bookViews>
    <workbookView xWindow="-28920" yWindow="1725" windowWidth="29040" windowHeight="15720" firstSheet="4" activeTab="4" xr2:uid="{BDB9F7DA-E2EE-4BCC-A77A-0DE7E41D97DE}"/>
  </bookViews>
  <sheets>
    <sheet name="Flow chart" sheetId="10" state="hidden" r:id="rId1"/>
    <sheet name="Benchmark_NA_EMEA" sheetId="11" state="hidden" r:id="rId2"/>
    <sheet name="ALAO 현황" sheetId="9" state="hidden" r:id="rId3"/>
    <sheet name="Compact_new" sheetId="8" state="hidden" r:id="rId4"/>
    <sheet name="New Dealer_Checklist (MH)" sheetId="19" r:id="rId5"/>
    <sheet name="MHE_new" sheetId="7" state="hidden" r:id="rId6"/>
  </sheets>
  <definedNames>
    <definedName name="_xlnm._FilterDatabase" localSheetId="3" hidden="1">Compact_new!$A$22:$I$22</definedName>
    <definedName name="_xlnm._FilterDatabase" localSheetId="5" hidden="1">MHE_new!$A$21:$G$21</definedName>
    <definedName name="_xlnm._FilterDatabase" localSheetId="4" hidden="1">'New Dealer_Checklist (MH)'!$B$17:$J$71</definedName>
    <definedName name="_xlnm.Print_Area" localSheetId="3">Compact_new!$A$1:$F$80</definedName>
    <definedName name="_xlnm.Print_Area" localSheetId="5">MHE_new!$A$1:$F$66</definedName>
    <definedName name="_xlnm.Print_Area" localSheetId="4">'New Dealer_Checklist (MH)'!$A$3:$H$69</definedName>
    <definedName name="_xlnm.Print_Titles" localSheetId="3">Compact_new!$1:$15</definedName>
    <definedName name="_xlnm.Print_Titles" localSheetId="5">MHE_new!$1:$15</definedName>
    <definedName name="_xlnm.Print_Titles" localSheetId="4">'New Dealer_Checklist (MH)'!$3:$14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56" i="8"/>
  <c r="E39" i="8" l="1"/>
  <c r="E63" i="7"/>
  <c r="E40" i="7"/>
  <c r="E39" i="7"/>
  <c r="E37" i="7"/>
  <c r="E75" i="8"/>
  <c r="E49" i="8"/>
  <c r="E48" i="8"/>
  <c r="E47" i="8"/>
  <c r="E42" i="8"/>
  <c r="E46" i="8"/>
  <c r="E50" i="8"/>
  <c r="E79" i="8"/>
  <c r="E78" i="8"/>
  <c r="E77" i="8"/>
  <c r="E76" i="8"/>
  <c r="E74" i="8"/>
  <c r="E73" i="8"/>
  <c r="E72" i="8"/>
  <c r="E71" i="8"/>
  <c r="E70" i="8"/>
  <c r="E69" i="8"/>
  <c r="E66" i="8"/>
  <c r="E68" i="8"/>
  <c r="E67" i="8"/>
  <c r="E65" i="8"/>
  <c r="E64" i="8"/>
  <c r="E63" i="8"/>
  <c r="E62" i="8"/>
  <c r="E61" i="8"/>
  <c r="E60" i="8"/>
  <c r="E59" i="8"/>
  <c r="E58" i="8"/>
  <c r="E55" i="8"/>
  <c r="E54" i="8"/>
  <c r="E51" i="8"/>
  <c r="E45" i="8"/>
  <c r="E44" i="8"/>
  <c r="E43" i="8"/>
  <c r="E41" i="8"/>
  <c r="E40" i="8"/>
  <c r="E38" i="8"/>
  <c r="E37" i="8"/>
  <c r="E36" i="8"/>
  <c r="E35" i="8"/>
  <c r="E34" i="8"/>
  <c r="E33" i="8"/>
  <c r="E32" i="8"/>
  <c r="E31" i="8"/>
  <c r="E30" i="8"/>
  <c r="E66" i="7"/>
  <c r="E65" i="7"/>
  <c r="E64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32" i="7"/>
  <c r="E38" i="7"/>
  <c r="E36" i="7"/>
  <c r="E35" i="7"/>
  <c r="E34" i="7"/>
  <c r="E33" i="7"/>
  <c r="E31" i="7"/>
  <c r="E30" i="7"/>
  <c r="E29" i="7"/>
  <c r="E28" i="7"/>
  <c r="E27" i="7"/>
  <c r="E26" i="7"/>
  <c r="E25" i="7"/>
  <c r="E24" i="7"/>
  <c r="E23" i="7"/>
  <c r="E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tc={89D2FFAD-21A2-47F4-8078-83C66F8F8BA0}</author>
  </authors>
  <commentList>
    <comment ref="D22" authorId="0" shapeId="0" xr:uid="{89D2FFAD-21A2-47F4-8078-83C66F8F8BA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향후 딜러 버전은  업무 설명 자료 기입
</t>
      </text>
    </comment>
  </commentList>
</comments>
</file>

<file path=xl/sharedStrings.xml><?xml version="1.0" encoding="utf-8"?>
<sst xmlns="http://schemas.openxmlformats.org/spreadsheetml/2006/main" count="650" uniqueCount="384">
  <si>
    <t>신규 딜러 합류</t>
    <phoneticPr fontId="11" type="noConversion"/>
  </si>
  <si>
    <t>영업</t>
    <phoneticPr fontId="11" type="noConversion"/>
  </si>
  <si>
    <t>영업 및 AM/PS</t>
    <phoneticPr fontId="11" type="noConversion"/>
  </si>
  <si>
    <t>ALAO Onboading Process 구축을 위한 벤치마킹</t>
    <phoneticPr fontId="11" type="noConversion"/>
  </si>
  <si>
    <t>NA</t>
    <phoneticPr fontId="11" type="noConversion"/>
  </si>
  <si>
    <t>EMEA</t>
    <phoneticPr fontId="11" type="noConversion"/>
  </si>
  <si>
    <t>명칭</t>
    <phoneticPr fontId="11" type="noConversion"/>
  </si>
  <si>
    <t>New dealer letter(support)</t>
    <phoneticPr fontId="11" type="noConversion"/>
  </si>
  <si>
    <t>Onboading</t>
    <phoneticPr fontId="11" type="noConversion"/>
  </si>
  <si>
    <t>주요 구성</t>
    <phoneticPr fontId="11" type="noConversion"/>
  </si>
  <si>
    <t>Service 중심 주요 항목 소개 letter 형식</t>
    <phoneticPr fontId="11" type="noConversion"/>
  </si>
  <si>
    <t>딜러 필요 전 영역(sales, AM, PS, Marketing, credit 등)의설명서 형식의 가이드 파일 및 체크리스트 구성</t>
    <phoneticPr fontId="11" type="noConversion"/>
  </si>
  <si>
    <t>문서 구성 방식</t>
  </si>
  <si>
    <t>간결한 문서 중심 (고정된 Letter 형태)</t>
  </si>
  <si>
    <t>가이드 파일은 상세 내용을 담고 있고, 체크리스트는 단계별 구성: Pre-check, Engage, Activate, Manage로 세분화된 계획</t>
    <phoneticPr fontId="11" type="noConversion"/>
  </si>
  <si>
    <t>훈련 시스템 접근</t>
  </si>
  <si>
    <t>DealerNET 및 Bobcat University 활용</t>
  </si>
  <si>
    <t>다양한 시스템 직접 소개 (Doosan Passport, DealerNet, Machine IQ 등)</t>
    <phoneticPr fontId="11" type="noConversion"/>
  </si>
  <si>
    <t>브랜딩 중요도</t>
  </si>
  <si>
    <t>브랜딩 요소 간단히 언급</t>
  </si>
  <si>
    <t>브랜딩 및 마케팅이 Onboarding의 주요 단계로 포함됨</t>
  </si>
  <si>
    <t>초기 역할 할당</t>
  </si>
  <si>
    <t>역할 구분 없이 지역별 담당자 정보 직접 공유(이름, 핸드폰 번호, Help desk(일반, 부품서비스 2가지 운영)</t>
    <phoneticPr fontId="11" type="noConversion"/>
  </si>
  <si>
    <t>가이드에 지칭된 항목의 명확한 역할 및 책임자 배정 (CD, 마케팅, 부품, 서비스 등 담당자 지정)</t>
    <phoneticPr fontId="11" type="noConversion"/>
  </si>
  <si>
    <t>단계별 활동 구분</t>
  </si>
  <si>
    <t>단일 기간으로 기본 지원 제공</t>
  </si>
  <si>
    <t>단계별 활동 구분 및 세부화된 행동 계획 포함</t>
  </si>
  <si>
    <t>복잡성</t>
  </si>
  <si>
    <t>간단하고 직관적인 구조</t>
    <phoneticPr fontId="11" type="noConversion"/>
  </si>
  <si>
    <t>복잡하고 구조화된 접근법으로 초기 딜러 설명 필요</t>
    <phoneticPr fontId="11" type="noConversion"/>
  </si>
  <si>
    <t>차이점</t>
  </si>
  <si>
    <t>간결한 문서로 고정된 Letter 및 DealerNET을 통한 온라인 기반의 정보 제공</t>
    <phoneticPr fontId="11" type="noConversion"/>
  </si>
  <si>
    <t>EMEA는 단계별 구조화된 계획으로 각각의 역할과 책임을 상세하게 명시</t>
    <phoneticPr fontId="11" type="noConversion"/>
  </si>
  <si>
    <t>ALAO 딜러 Onboading 필수 컨텐츠</t>
    <phoneticPr fontId="11" type="noConversion"/>
  </si>
  <si>
    <t>대분류</t>
    <phoneticPr fontId="11" type="noConversion"/>
  </si>
  <si>
    <t>중분류</t>
    <phoneticPr fontId="11" type="noConversion"/>
  </si>
  <si>
    <t>소분류</t>
    <phoneticPr fontId="11" type="noConversion"/>
  </si>
  <si>
    <t>AS IS</t>
    <phoneticPr fontId="11" type="noConversion"/>
  </si>
  <si>
    <t>TO-BE</t>
    <phoneticPr fontId="11" type="noConversion"/>
  </si>
  <si>
    <t>MH</t>
    <phoneticPr fontId="11" type="noConversion"/>
  </si>
  <si>
    <t>CP</t>
    <phoneticPr fontId="11" type="noConversion"/>
  </si>
  <si>
    <t>GENERAL</t>
    <phoneticPr fontId="11" type="noConversion"/>
  </si>
  <si>
    <t>회사소개</t>
    <phoneticPr fontId="11" type="noConversion"/>
  </si>
  <si>
    <t>회사 소개 자료</t>
    <phoneticPr fontId="11" type="noConversion"/>
  </si>
  <si>
    <t>요청하는 Function에서 제공 및 설명</t>
    <phoneticPr fontId="11" type="noConversion"/>
  </si>
  <si>
    <t>CD팀 공용폴더에 보관, 담당자관리</t>
    <phoneticPr fontId="11" type="noConversion"/>
  </si>
  <si>
    <t xml:space="preserve">Contact person </t>
    <phoneticPr fontId="11" type="noConversion"/>
  </si>
  <si>
    <t>각 지역 담당자 정보 자료</t>
    <phoneticPr fontId="11" type="noConversion"/>
  </si>
  <si>
    <t>각 Function별 담당자가 연락하여 업무 시작</t>
    <phoneticPr fontId="11" type="noConversion"/>
  </si>
  <si>
    <t>딜러 포털 계정 생성</t>
    <phoneticPr fontId="11" type="noConversion"/>
  </si>
  <si>
    <t>패스포트(애니그마)</t>
    <phoneticPr fontId="11" type="noConversion"/>
  </si>
  <si>
    <t>과거 영업팀에서 생성하기로 했다고 하는데, 명확한 R&amp;R 없이 업무 진행중</t>
    <phoneticPr fontId="11" type="noConversion"/>
  </si>
  <si>
    <t>영업 CSR팀에서 HELP DESK 요청하는것이 바람직하다 생각됨</t>
    <phoneticPr fontId="11" type="noConversion"/>
  </si>
  <si>
    <t xml:space="preserve">MH는 Sales 팀에서 만들어주거나 관여하는 포털이 없는것 같다??
</t>
    <phoneticPr fontId="11" type="noConversion"/>
  </si>
  <si>
    <t>Help desk</t>
    <phoneticPr fontId="11" type="noConversion"/>
  </si>
  <si>
    <t xml:space="preserve">신규 딜러 </t>
    <phoneticPr fontId="11" type="noConversion"/>
  </si>
  <si>
    <t>지역장님 메시지 + Letter</t>
    <phoneticPr fontId="11" type="noConversion"/>
  </si>
  <si>
    <t>딜러 소개</t>
    <phoneticPr fontId="11" type="noConversion"/>
  </si>
  <si>
    <t>딜러 리스트 + 로케이터 + ALAO 뉴스레터</t>
    <phoneticPr fontId="11" type="noConversion"/>
  </si>
  <si>
    <t>SALES</t>
    <phoneticPr fontId="11" type="noConversion"/>
  </si>
  <si>
    <t>완성차 오더 계정 생성</t>
    <phoneticPr fontId="11" type="noConversion"/>
  </si>
  <si>
    <t>CP : ORACLE, MH : SAP</t>
    <phoneticPr fontId="11" type="noConversion"/>
  </si>
  <si>
    <t>완성차 CSR 담당자가 생성 혹은 요청</t>
    <phoneticPr fontId="11" type="noConversion"/>
  </si>
  <si>
    <t>담당 CSR 계정 생성</t>
    <phoneticPr fontId="11" type="noConversion"/>
  </si>
  <si>
    <t>MH는 딜러 계정 생성(SAP)을 위한 딜러에게 요청 폼 존재
직접 계정을 생성하지만, 승인절차 있음(영업, CREDIT)
1주 정도 소요(보수적으로)</t>
    <phoneticPr fontId="11" type="noConversion"/>
  </si>
  <si>
    <t>Oracle 딜러 생성을 위한 딜러 요청 폼없음( 내부 직원용 매뉴얼만 존재)
Oracle 계정 생성은 SAP 보다 복잡하여 2주 이상 소요, 보수적으로 얼마의 시간이 필요한지 확인 해야함</t>
    <phoneticPr fontId="11" type="noConversion"/>
  </si>
  <si>
    <t>완성차 Order</t>
    <phoneticPr fontId="11" type="noConversion"/>
  </si>
  <si>
    <t>ORACLE, SAP 사용 방법 매뉴얼</t>
    <phoneticPr fontId="11" type="noConversion"/>
  </si>
  <si>
    <t>완성차 CSR 담당자가 교육 진행(매뉴얼 존재??)</t>
    <phoneticPr fontId="11" type="noConversion"/>
  </si>
  <si>
    <t>딜러가 시스템 사용 X
Price List를 보고 대략적으로 원하는 모델을 Order sheet에 기입 후 담당 CSR 직원이 시스템(SAP)에 오더 입력.
이후 가 오더 입력하고 시스템에서 OS출력해서 딜러 컨펌 하는 구조</t>
    <phoneticPr fontId="11" type="noConversion"/>
  </si>
  <si>
    <t>2018년도에 모어 딜러 대상 Istore 매뉴얼만 확인 됨. 
1. CSR 팀 내에서 추가적인 설명자료가 있는지 확인
2. 인도에 istore 사용 매뉴얼(신규 딜러 onboarding 용) 요청.
3. 1,2번이 안되면 캡쳐해서 간단하게 직접 작성</t>
    <phoneticPr fontId="11" type="noConversion"/>
  </si>
  <si>
    <t>완성차 정보 전달</t>
    <phoneticPr fontId="11" type="noConversion"/>
  </si>
  <si>
    <t xml:space="preserve">product 설명 자료? </t>
    <phoneticPr fontId="11" type="noConversion"/>
  </si>
  <si>
    <t>Price page(담당자: 정서희, 유지연 )</t>
    <phoneticPr fontId="11" type="noConversion"/>
  </si>
  <si>
    <t>영업팀에서 Res.</t>
    <phoneticPr fontId="11" type="noConversion"/>
  </si>
  <si>
    <t>최초 오더 프로모션 계획</t>
    <phoneticPr fontId="11" type="noConversion"/>
  </si>
  <si>
    <t>현재 없음</t>
    <phoneticPr fontId="11" type="noConversion"/>
  </si>
  <si>
    <t>AM</t>
    <phoneticPr fontId="11" type="noConversion"/>
  </si>
  <si>
    <t>부품 오더 계정</t>
    <phoneticPr fontId="11" type="noConversion"/>
  </si>
  <si>
    <t>SAP</t>
    <phoneticPr fontId="11" type="noConversion"/>
  </si>
  <si>
    <t>CSR 담당자가 생성 혹은 요청</t>
    <phoneticPr fontId="11" type="noConversion"/>
  </si>
  <si>
    <t>완성차와 동일한 계정 사용, 별도 생성 필요 없음</t>
    <phoneticPr fontId="11" type="noConversion"/>
  </si>
  <si>
    <t>AM CSR 직원이 직접 생성</t>
    <phoneticPr fontId="11" type="noConversion"/>
  </si>
  <si>
    <t>part order</t>
    <phoneticPr fontId="11" type="noConversion"/>
  </si>
  <si>
    <t>CP : Doobiz, MH : Doobiz +</t>
    <phoneticPr fontId="11" type="noConversion"/>
  </si>
  <si>
    <t>CSR 담당자가 교육 진행(지역별 매뉴얼 있음)</t>
    <phoneticPr fontId="11" type="noConversion"/>
  </si>
  <si>
    <t>매뉴얼 존재</t>
    <phoneticPr fontId="11" type="noConversion"/>
  </si>
  <si>
    <t>매뉴얼 존재, 리뉴얼 필요</t>
    <phoneticPr fontId="11" type="noConversion"/>
  </si>
  <si>
    <t>part search</t>
    <phoneticPr fontId="11" type="noConversion"/>
  </si>
  <si>
    <t>CP : Part catalog, MH : GPES</t>
    <phoneticPr fontId="11" type="noConversion"/>
  </si>
  <si>
    <t>PS</t>
    <phoneticPr fontId="11" type="noConversion"/>
  </si>
  <si>
    <t>Warranty 입력</t>
    <phoneticPr fontId="11" type="noConversion"/>
  </si>
  <si>
    <t>CP : IRW, MH : Service Portal</t>
    <phoneticPr fontId="11" type="noConversion"/>
  </si>
  <si>
    <t>PS  담당자 교육(개별로 진행, 공식 매뉴얼x)</t>
    <phoneticPr fontId="11" type="noConversion"/>
  </si>
  <si>
    <t>서비스 정보 전달</t>
    <phoneticPr fontId="11" type="noConversion"/>
  </si>
  <si>
    <t>CP : My Machine, Service Portat</t>
    <phoneticPr fontId="11" type="noConversion"/>
  </si>
  <si>
    <t>문제 해결 정보 요청</t>
    <phoneticPr fontId="11" type="noConversion"/>
  </si>
  <si>
    <t>Service cloud</t>
    <phoneticPr fontId="11" type="noConversion"/>
  </si>
  <si>
    <t>최초 개발 단계 매뉴얼 존재</t>
    <phoneticPr fontId="11" type="noConversion"/>
  </si>
  <si>
    <t>서비스/워런티 정책</t>
    <phoneticPr fontId="11" type="noConversion"/>
  </si>
  <si>
    <t>CP/MH 통합 정책 소개 자료</t>
    <phoneticPr fontId="11" type="noConversion"/>
  </si>
  <si>
    <t>작성 중</t>
    <phoneticPr fontId="11" type="noConversion"/>
  </si>
  <si>
    <t>Training</t>
    <phoneticPr fontId="11" type="noConversion"/>
  </si>
  <si>
    <t>온라인 교육</t>
    <phoneticPr fontId="11" type="noConversion"/>
  </si>
  <si>
    <t>CP : Bobcat university,MH : Smart learning</t>
    <phoneticPr fontId="11" type="noConversion"/>
  </si>
  <si>
    <t>트레이닝팀 주관 소개 자료 배포</t>
    <phoneticPr fontId="11" type="noConversion"/>
  </si>
  <si>
    <t>Marketing</t>
    <phoneticPr fontId="11" type="noConversion"/>
  </si>
  <si>
    <t>브랜드 소개자료</t>
    <phoneticPr fontId="11" type="noConversion"/>
  </si>
  <si>
    <t>Brand guide line</t>
    <phoneticPr fontId="11" type="noConversion"/>
  </si>
  <si>
    <t>Dealernet에 링크로 관리 중</t>
    <phoneticPr fontId="11" type="noConversion"/>
  </si>
  <si>
    <t>Dealernet 관리, 링크 추가</t>
    <phoneticPr fontId="11" type="noConversion"/>
  </si>
  <si>
    <t>Marketing guide</t>
    <phoneticPr fontId="11" type="noConversion"/>
  </si>
  <si>
    <t>Bobcat marketing resourse guide</t>
    <phoneticPr fontId="11" type="noConversion"/>
  </si>
  <si>
    <t>담당자가 요청시 교육 진행</t>
    <phoneticPr fontId="11" type="noConversion"/>
  </si>
  <si>
    <t>Onboarding Checklist - COMPACT</t>
  </si>
  <si>
    <t>Dealer name:</t>
  </si>
  <si>
    <t>Contract signature date:</t>
  </si>
  <si>
    <t>Contract effective date:</t>
  </si>
  <si>
    <t>(this date will determine the target dates of each activity)</t>
  </si>
  <si>
    <r>
      <t xml:space="preserve">Responsible persons </t>
    </r>
    <r>
      <rPr>
        <sz val="10"/>
        <color rgb="FFFF0000"/>
        <rFont val="Arial"/>
        <family val="2"/>
      </rPr>
      <t>- please add names</t>
    </r>
  </si>
  <si>
    <t>not started</t>
  </si>
  <si>
    <t>Bobcat</t>
  </si>
  <si>
    <t>Dealer</t>
  </si>
  <si>
    <t>ongoing</t>
  </si>
  <si>
    <t>CD</t>
  </si>
  <si>
    <t>Channel development manager</t>
    <phoneticPr fontId="11" type="noConversion"/>
  </si>
  <si>
    <t>Dealer principal</t>
  </si>
  <si>
    <t>completed</t>
  </si>
  <si>
    <t>Sales</t>
  </si>
  <si>
    <t>District manager</t>
  </si>
  <si>
    <t>Sales manager/ Bobcat brand responsible</t>
  </si>
  <si>
    <t>Parts</t>
  </si>
  <si>
    <t>Parts manager</t>
  </si>
  <si>
    <t>Service</t>
  </si>
  <si>
    <t>Service manager</t>
  </si>
  <si>
    <t>Marketing</t>
  </si>
  <si>
    <t>Partner marketing lead &amp; CRM manager</t>
  </si>
  <si>
    <t>Marketing manager/ Bobcat brand responsible</t>
  </si>
  <si>
    <t>Training</t>
  </si>
  <si>
    <t>Bobcat Institute representative</t>
  </si>
  <si>
    <t>Training manager/ HR</t>
  </si>
  <si>
    <t>Status</t>
  </si>
  <si>
    <t>Pre-check</t>
  </si>
  <si>
    <t>Sales staff &amp; training plan available</t>
  </si>
  <si>
    <t>Branding plan available (facilities and online presence)</t>
  </si>
  <si>
    <t>Service staff &amp; training plan available</t>
  </si>
  <si>
    <t>Brochures available or ordered</t>
  </si>
  <si>
    <t>All necessary tools available or ordered</t>
  </si>
  <si>
    <t>Floorplan set up</t>
  </si>
  <si>
    <t>Phase</t>
  </si>
  <si>
    <t>Function</t>
  </si>
  <si>
    <t>Task</t>
  </si>
  <si>
    <t>Reference</t>
  </si>
  <si>
    <t>Target date</t>
  </si>
  <si>
    <t>Completion date</t>
  </si>
  <si>
    <t xml:space="preserve">1st 10 </t>
    <phoneticPr fontId="11" type="noConversion"/>
  </si>
  <si>
    <t>Sales CSR</t>
    <phoneticPr fontId="11" type="noConversion"/>
  </si>
  <si>
    <t>Set up &amp; configure order system &amp; Dealer portal</t>
    <phoneticPr fontId="11" type="noConversion"/>
  </si>
  <si>
    <t>3. Engage
(days 1-30)</t>
    <phoneticPr fontId="11" type="noConversion"/>
  </si>
  <si>
    <t>General Bobcat intro to dealer organization (Company, Brand, ALAO organization/ )</t>
    <phoneticPr fontId="11" type="noConversion"/>
  </si>
  <si>
    <r>
      <t xml:space="preserve">Bobcat </t>
    </r>
    <r>
      <rPr>
        <sz val="10"/>
        <color theme="1"/>
        <rFont val="Arial Unicode MS"/>
        <family val="2"/>
        <charset val="129"/>
      </rPr>
      <t>회사 소개 자료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2"/>
        <charset val="129"/>
      </rPr>
      <t>활용</t>
    </r>
    <phoneticPr fontId="11" type="noConversion"/>
  </si>
  <si>
    <t>Share and explain onboarding guide</t>
  </si>
  <si>
    <r>
      <t xml:space="preserve">ALAO Onboarding </t>
    </r>
    <r>
      <rPr>
        <sz val="10"/>
        <color theme="1"/>
        <rFont val="Arial Unicode MS"/>
        <family val="2"/>
        <charset val="129"/>
      </rPr>
      <t>가이드북 제작 중</t>
    </r>
    <phoneticPr fontId="11" type="noConversion"/>
  </si>
  <si>
    <t xml:space="preserve">Introduce key contacts </t>
  </si>
  <si>
    <t>Sales organization intro, R&amp;R and key contacts</t>
  </si>
  <si>
    <t>Overview of products, specs &amp; key features</t>
  </si>
  <si>
    <t>제품 브로셔, 카탈로그</t>
    <phoneticPr fontId="11" type="noConversion"/>
  </si>
  <si>
    <t>Pricing, commercial support, sales programs and bonus schemes</t>
  </si>
  <si>
    <t>DPP rules</t>
  </si>
  <si>
    <t>Sign initial marketing plan (based on approved business plan) &amp; KPI targets</t>
  </si>
  <si>
    <t>Salesforce MP giude</t>
  </si>
  <si>
    <t>Place initial machine (&amp; attachments) order - stock and demo units</t>
  </si>
  <si>
    <t>Please add initial order details (# of units here)</t>
  </si>
  <si>
    <t>Set up &amp; configure further Passport users for dealer sales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</si>
  <si>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>가이드 파일</t>
    </r>
    <phoneticPr fontId="11" type="noConversion"/>
  </si>
  <si>
    <t xml:space="preserve">Explain key sales process related items and sources:
</t>
    <phoneticPr fontId="11" type="noConversion"/>
  </si>
  <si>
    <t>Systems introduction &amp; training:
&gt; iStore (order placement &amp; advanced tracker)
&gt; MH Order sheet (order placement &amp; advanced tracker)</t>
    <phoneticPr fontId="11" type="noConversion"/>
  </si>
  <si>
    <r>
      <t xml:space="preserve">Istore </t>
    </r>
    <r>
      <rPr>
        <sz val="10"/>
        <color theme="1"/>
        <rFont val="Arial Unicode MS"/>
        <family val="2"/>
        <charset val="129"/>
      </rPr>
      <t xml:space="preserve">사용자 매뉴얼 및 </t>
    </r>
    <r>
      <rPr>
        <sz val="10"/>
        <color theme="1"/>
        <rFont val="Arial"/>
        <family val="2"/>
      </rPr>
      <t xml:space="preserve">order sheet </t>
    </r>
    <r>
      <rPr>
        <sz val="10"/>
        <color theme="1"/>
        <rFont val="Arial Unicode MS"/>
        <family val="2"/>
        <charset val="129"/>
      </rPr>
      <t>작성법 매뉴얼</t>
    </r>
    <phoneticPr fontId="11" type="noConversion"/>
  </si>
  <si>
    <t>Parts organization intro, R&amp;R and key contacts</t>
  </si>
  <si>
    <t>Introduction to parts policy (pricing, order types…)</t>
  </si>
  <si>
    <t>Place initial parts order</t>
  </si>
  <si>
    <t>Please add initial order details (order value)</t>
  </si>
  <si>
    <t>Set up &amp; configure further Passport users for dealer parts team</t>
  </si>
  <si>
    <r>
      <t xml:space="preserve">Dealer portal Admin </t>
    </r>
    <r>
      <rPr>
        <sz val="10"/>
        <color theme="1"/>
        <rFont val="Arial Unicode MS"/>
        <family val="2"/>
        <charset val="129"/>
      </rPr>
      <t xml:space="preserve">가이드 </t>
    </r>
    <phoneticPr fontId="11" type="noConversion"/>
  </si>
  <si>
    <t>Systems introduction &amp; training:
&gt; Doosan Passport (dealer.bobcat.com)
&gt; Parts Portal &amp; OPC</t>
    <phoneticPr fontId="11" type="noConversion"/>
  </si>
  <si>
    <t>Service organization intro, R&amp;R and key contacts</t>
  </si>
  <si>
    <t>Introduction of key policies and programmes:
&gt; Warranty &amp; Service policy (incl. ACR, DR)</t>
    <phoneticPr fontId="11" type="noConversion"/>
  </si>
  <si>
    <t>Set up &amp; configure further Passport users for dealer service team</t>
  </si>
  <si>
    <t xml:space="preserve">Systems introduction &amp; training:
&gt; MY Machine
&gt; Salesforce Service Cloud (technical support &amp; routing)
</t>
    <phoneticPr fontId="11" type="noConversion"/>
  </si>
  <si>
    <t>사용자 매뉴얼 제공</t>
    <phoneticPr fontId="11" type="noConversion"/>
  </si>
  <si>
    <t>Marketing organization intro, R&amp;R and key contacts</t>
  </si>
  <si>
    <t>Public announcement of dealer</t>
  </si>
  <si>
    <t>Update dealer locator</t>
  </si>
  <si>
    <t>Systems introduction &amp; training:</t>
    <phoneticPr fontId="11" type="noConversion"/>
  </si>
  <si>
    <t>Explain newsletters and how to subscribe specific users</t>
  </si>
  <si>
    <t>Bobcat Marketing Onboarding.pdf</t>
  </si>
  <si>
    <t xml:space="preserve">Training </t>
  </si>
  <si>
    <t>Bobcat Institute intro, R&amp;R and key contacts and activities</t>
  </si>
  <si>
    <t xml:space="preserve">Systems introduction &amp; training:
</t>
    <phoneticPr fontId="11" type="noConversion"/>
  </si>
  <si>
    <t>User Guide training - separately available for users and for training admins</t>
    <phoneticPr fontId="11" type="noConversion"/>
  </si>
  <si>
    <t>Credit organization intro, R&amp;R and key contacts</t>
    <phoneticPr fontId="11" type="noConversion"/>
  </si>
  <si>
    <t>Retail financing introduction by DBCS</t>
    <phoneticPr fontId="11" type="noConversion"/>
  </si>
  <si>
    <t>Systems introduction &amp; training:??</t>
    <phoneticPr fontId="11" type="noConversion"/>
  </si>
  <si>
    <t>Register employees to all agreed trainings</t>
  </si>
  <si>
    <t>4. Activate
(days 30-60)</t>
    <phoneticPr fontId="11" type="noConversion"/>
  </si>
  <si>
    <t>Ensure sub-dealers are set up and policies are applied</t>
  </si>
  <si>
    <t>Contunie product intro (e.g. Turf, Attachments, LC…)</t>
  </si>
  <si>
    <t>Systems introduction &amp; training:
&gt; IRW (incl. Delivery Reports)
&gt; CMS
&gt; Spec Check</t>
  </si>
  <si>
    <t>&gt; User guides for IRW, CMS and Spec Check: https://dealers.bobcat.eu/bobcat/dealer-knowledge-base/machines-and-attachments.page</t>
  </si>
  <si>
    <t>Check &amp; verify payment terms on first machine and attachment invoices</t>
  </si>
  <si>
    <t>Check &amp; verify payment terms on first parts invoices (for all order types: SOR, EMR and MD)</t>
  </si>
  <si>
    <r>
      <t xml:space="preserve">Systems introduction &amp; training:
&gt; IRW (warranty management)
</t>
    </r>
    <r>
      <rPr>
        <sz val="10"/>
        <rFont val="Arial"/>
        <family val="2"/>
      </rPr>
      <t xml:space="preserve">&gt; MyMachine
&gt; Machine IQ
</t>
    </r>
    <phoneticPr fontId="11" type="noConversion"/>
  </si>
  <si>
    <t>&gt; User guide for IRW: https://dealers.bobcat.eu/bobcat/dealer-knowledge-base/warranty.page?
&gt; User guide for Macine IQ, BOP, Maintenance calculator: https://dealers.bobcat.eu/bobcat/dealer-knowledge-base/service.page?</t>
  </si>
  <si>
    <t>Introduce Bobcat Certified Pre-Owned program</t>
  </si>
  <si>
    <t>Introduce and explain Boost program</t>
  </si>
  <si>
    <t>&gt; Boost Program intro: https://mediahub.bobcat.eu/?tags=%5B%22k35%22%5D
&gt; Boost rules</t>
  </si>
  <si>
    <t>Introduce and explain Social media campaign support</t>
  </si>
  <si>
    <t>Systems introduction &amp; training:
&gt; Bobcat Claiming Tool
&gt; Social media campaign tool</t>
  </si>
  <si>
    <t>&gt; https://mediahub.bobcat.eu/?tags=%5B%22k35%22%5D
&gt; Bobcat Marketing Onboarding.pdf</t>
  </si>
  <si>
    <t>Implement dealer branding (premises and online presence)</t>
    <phoneticPr fontId="11" type="noConversion"/>
  </si>
  <si>
    <t>5. Manage
(days 61-90)</t>
  </si>
  <si>
    <t>Check initial training completion &amp; Status of milestones/ deliverables in contract</t>
  </si>
  <si>
    <t>Start regular performance management</t>
  </si>
  <si>
    <t>Explain and initiate correct setup Bobcat Fanshop for/ with dealer</t>
  </si>
  <si>
    <t>Explain Bobcat Club, set up users for/ with dealer</t>
  </si>
  <si>
    <t>Promote marketing webinars (and explain what is already available and where to find them)</t>
  </si>
  <si>
    <t>6. completion</t>
    <phoneticPr fontId="11" type="noConversion"/>
  </si>
  <si>
    <t>CD</t>
    <phoneticPr fontId="11" type="noConversion"/>
  </si>
  <si>
    <t>최종 수강 완료 확인 후 증서 발금</t>
    <phoneticPr fontId="11" type="noConversion"/>
  </si>
  <si>
    <t>Bobcat ALAO Onboarding Checklist</t>
    <phoneticPr fontId="11" type="noConversion"/>
  </si>
  <si>
    <t>Dealer :</t>
    <phoneticPr fontId="11" type="noConversion"/>
  </si>
  <si>
    <t>Contract date:</t>
    <phoneticPr fontId="11" type="noConversion"/>
  </si>
  <si>
    <t>Effective date:</t>
    <phoneticPr fontId="11" type="noConversion"/>
  </si>
  <si>
    <r>
      <t xml:space="preserve">Responsible persons </t>
    </r>
    <r>
      <rPr>
        <sz val="10"/>
        <color rgb="FFFF0000"/>
        <rFont val="Noto Sans KR"/>
        <family val="2"/>
        <charset val="128"/>
      </rPr>
      <t>- please add names</t>
    </r>
  </si>
  <si>
    <t>Before product arrival</t>
    <phoneticPr fontId="11" type="noConversion"/>
  </si>
  <si>
    <t>Sales</t>
    <phoneticPr fontId="11" type="noConversion"/>
  </si>
  <si>
    <t>Country Manager</t>
    <phoneticPr fontId="11" type="noConversion"/>
  </si>
  <si>
    <t>Sales Manager/Bobcat brand responsible</t>
    <phoneticPr fontId="11" type="noConversion"/>
  </si>
  <si>
    <t>Around product arrival</t>
  </si>
  <si>
    <t>Parts</t>
    <phoneticPr fontId="11" type="noConversion"/>
  </si>
  <si>
    <t>Parts Manager</t>
    <phoneticPr fontId="11" type="noConversion"/>
  </si>
  <si>
    <t>Parts Manager/Bobcat brand responsible</t>
    <phoneticPr fontId="11" type="noConversion"/>
  </si>
  <si>
    <t>After product arrival</t>
  </si>
  <si>
    <t>Service</t>
    <phoneticPr fontId="11" type="noConversion"/>
  </si>
  <si>
    <t>Service Manager</t>
    <phoneticPr fontId="11" type="noConversion"/>
  </si>
  <si>
    <t>Service Manager/Bobcat brand responsible</t>
    <phoneticPr fontId="11" type="noConversion"/>
  </si>
  <si>
    <t>Marketing Manager</t>
    <phoneticPr fontId="11" type="noConversion"/>
  </si>
  <si>
    <t>Marketing Manager/ Bobcat brand responsible</t>
    <phoneticPr fontId="11" type="noConversion"/>
  </si>
  <si>
    <t>Training Manager</t>
    <phoneticPr fontId="11" type="noConversion"/>
  </si>
  <si>
    <t>Functions</t>
    <phoneticPr fontId="11" type="noConversion"/>
  </si>
  <si>
    <t>Tasks</t>
    <phoneticPr fontId="11" type="noConversion"/>
  </si>
  <si>
    <t>교육 or 미팅</t>
    <phoneticPr fontId="11" type="noConversion"/>
  </si>
  <si>
    <t>Status</t>
    <phoneticPr fontId="11" type="noConversion"/>
  </si>
  <si>
    <t>1.Foundation Building 
(1-10 Days)</t>
    <phoneticPr fontId="11" type="noConversion"/>
  </si>
  <si>
    <t>CS (Sales)</t>
    <phoneticPr fontId="11" type="noConversion"/>
  </si>
  <si>
    <t>X</t>
    <phoneticPr fontId="11" type="noConversion"/>
  </si>
  <si>
    <t>Incomplete</t>
  </si>
  <si>
    <t>Complete</t>
    <phoneticPr fontId="11" type="noConversion"/>
  </si>
  <si>
    <t>Dealer Admin training (user management)</t>
    <phoneticPr fontId="11" type="noConversion"/>
  </si>
  <si>
    <t>Admin training conducted by CS team</t>
    <phoneticPr fontId="11" type="noConversion"/>
  </si>
  <si>
    <t>O</t>
    <phoneticPr fontId="11" type="noConversion"/>
  </si>
  <si>
    <t>Incomplete</t>
    <phoneticPr fontId="11" type="noConversion"/>
  </si>
  <si>
    <t>Dealer order account and necessary accounts creation</t>
    <phoneticPr fontId="11" type="noConversion"/>
  </si>
  <si>
    <t>Dealer service and warranty related accounts creation</t>
    <phoneticPr fontId="11" type="noConversion"/>
  </si>
  <si>
    <t>Official announcement of new ALAO dealers</t>
    <phoneticPr fontId="11" type="noConversion"/>
  </si>
  <si>
    <t>ALAO newsletter</t>
    <phoneticPr fontId="11" type="noConversion"/>
  </si>
  <si>
    <t xml:space="preserve">CD </t>
    <phoneticPr fontId="11" type="noConversion"/>
  </si>
  <si>
    <t>New dealer welcome letter</t>
    <phoneticPr fontId="11" type="noConversion"/>
  </si>
  <si>
    <t>ALAO President Welcome letter</t>
    <phoneticPr fontId="11" type="noConversion"/>
  </si>
  <si>
    <t>ALAO new dealer onboarding guide handout</t>
    <phoneticPr fontId="11" type="noConversion"/>
  </si>
  <si>
    <t>Bobcat–dealer onboarding meeting</t>
    <phoneticPr fontId="11" type="noConversion"/>
  </si>
  <si>
    <t>2.Engagement
(11~30 Days)</t>
    <phoneticPr fontId="11" type="noConversion"/>
  </si>
  <si>
    <t>Sales organization introduction 
(Roles &amp; Responsibilities, Key Contacts)</t>
    <phoneticPr fontId="11" type="noConversion"/>
  </si>
  <si>
    <t>Introduction of main product lines 
(product specs &amp; key features)</t>
    <phoneticPr fontId="11" type="noConversion"/>
  </si>
  <si>
    <t>Introduction of sales policy</t>
    <phoneticPr fontId="11" type="noConversion"/>
  </si>
  <si>
    <t>Payment terms, lead time, pricing, commercial terms</t>
    <phoneticPr fontId="11" type="noConversion"/>
  </si>
  <si>
    <t>Check system access for dealer sales personnel</t>
    <phoneticPr fontId="11" type="noConversion"/>
  </si>
  <si>
    <t xml:space="preserve">Discussion of requirements for initial order </t>
    <phoneticPr fontId="11" type="noConversion"/>
  </si>
  <si>
    <t>Receive  dealer requirements for first product order</t>
    <phoneticPr fontId="11" type="noConversion"/>
  </si>
  <si>
    <t>Provide essential sales processes and related information:
 - Bobcat customer database for new dealer territory 
 - Sales program 
 - Provide and review market data (AEM or other agencies)</t>
    <phoneticPr fontId="11" type="noConversion"/>
  </si>
  <si>
    <t>Discuss possible product line-up and positioning for Bobcat equipment based on market data</t>
    <phoneticPr fontId="11" type="noConversion"/>
  </si>
  <si>
    <t>After Market organization introduction 
(Roles &amp; Responsibilities, Key Contacts)</t>
    <phoneticPr fontId="11" type="noConversion"/>
  </si>
  <si>
    <t xml:space="preserve">Bobcat parts policy introduction </t>
    <phoneticPr fontId="11" type="noConversion"/>
  </si>
  <si>
    <t>Including payment and shipping method discussion</t>
    <phoneticPr fontId="11" type="noConversion"/>
  </si>
  <si>
    <t>Check system access for dealer parts personnel</t>
    <phoneticPr fontId="11" type="noConversion"/>
  </si>
  <si>
    <t>Introduction and training of parts-related systems:
 - Parts Order
 - Parts Searching</t>
    <phoneticPr fontId="11" type="noConversion"/>
  </si>
  <si>
    <t>Share RSG according to complete product order plan</t>
    <phoneticPr fontId="11" type="noConversion"/>
  </si>
  <si>
    <t>RSG: Recommended Stock Guideline</t>
    <phoneticPr fontId="11" type="noConversion"/>
  </si>
  <si>
    <t>Service organization introduction 
(Roles &amp; Responsibilities, Key Contacts)</t>
    <phoneticPr fontId="11" type="noConversion"/>
  </si>
  <si>
    <t xml:space="preserve">Introduction of Bobcat service policy 
 - Warranty &amp; Service Policy (including ACR, DR) </t>
    <phoneticPr fontId="11" type="noConversion"/>
  </si>
  <si>
    <t>Including explanation of current product issues</t>
    <phoneticPr fontId="11" type="noConversion"/>
  </si>
  <si>
    <t>Check system access for dealer service personnel</t>
  </si>
  <si>
    <t>Introduction and training of service-related systems
 - Warranty system
 - Service information portal</t>
    <phoneticPr fontId="11" type="noConversion"/>
  </si>
  <si>
    <t>Marketing organization introduction 
(Roles &amp; Responsibilities, Key Contacts)</t>
    <phoneticPr fontId="11" type="noConversion"/>
  </si>
  <si>
    <t>Update dealer locator (Bobcat.com)</t>
    <phoneticPr fontId="11" type="noConversion"/>
  </si>
  <si>
    <t>Bobcat.com</t>
    <phoneticPr fontId="11" type="noConversion"/>
  </si>
  <si>
    <t>Discuss and support initial dealer marketing plan</t>
  </si>
  <si>
    <t>Training organization introduction 
(Roles &amp; Responsibilities, Key Contacts)</t>
    <phoneticPr fontId="11" type="noConversion"/>
  </si>
  <si>
    <t>Training curriculum introduction</t>
    <phoneticPr fontId="11" type="noConversion"/>
  </si>
  <si>
    <t>Check dealer online training user setup status</t>
  </si>
  <si>
    <t xml:space="preserve">Introduction and training of training-related systems: 
 - Online Training Platform </t>
    <phoneticPr fontId="11" type="noConversion"/>
  </si>
  <si>
    <t>DBCS</t>
    <phoneticPr fontId="11" type="noConversion"/>
  </si>
  <si>
    <t>DBCS organization introduction 
(Roles &amp; Responsibilities, Key Contacts)</t>
    <phoneticPr fontId="11" type="noConversion"/>
  </si>
  <si>
    <t>* DBCS : Doosan Bobcat Capital Solution</t>
    <phoneticPr fontId="11" type="noConversion"/>
  </si>
  <si>
    <t>Financing introduction by DBCS</t>
    <phoneticPr fontId="11" type="noConversion"/>
  </si>
  <si>
    <t>3.Activate
(31~60 Days)</t>
    <phoneticPr fontId="11" type="noConversion"/>
  </si>
  <si>
    <t>Receive feedback on initial product arrival and check sales preparation status</t>
    <phoneticPr fontId="11" type="noConversion"/>
  </si>
  <si>
    <t>including payment discussion</t>
  </si>
  <si>
    <t>Discussion on market research and demo</t>
    <phoneticPr fontId="11" type="noConversion"/>
  </si>
  <si>
    <t>Introduce Bobcat AMDP products and discuss regional parts sales opportunities</t>
    <phoneticPr fontId="11" type="noConversion"/>
  </si>
  <si>
    <t>Proceed with the initial order</t>
    <phoneticPr fontId="11" type="noConversion"/>
  </si>
  <si>
    <t>Introduction of Bobcat soft program</t>
    <phoneticPr fontId="11" type="noConversion"/>
  </si>
  <si>
    <t>Extended warranty, Bobcare</t>
    <phoneticPr fontId="11" type="noConversion"/>
  </si>
  <si>
    <t>Website management, digital campaigns, digital/product/brand (incl. communication)</t>
    <phoneticPr fontId="11" type="noConversion"/>
  </si>
  <si>
    <t xml:space="preserve">Check dealer branding status (site &amp; online) </t>
    <phoneticPr fontId="11" type="noConversion"/>
  </si>
  <si>
    <t>Signboard &amp; office interior</t>
    <phoneticPr fontId="11" type="noConversion"/>
  </si>
  <si>
    <t xml:space="preserve">Training </t>
    <phoneticPr fontId="11" type="noConversion"/>
  </si>
  <si>
    <t>Conduct Bobcat core product training  by VILT</t>
    <phoneticPr fontId="11" type="noConversion"/>
  </si>
  <si>
    <t>Establish service training plan</t>
    <phoneticPr fontId="11" type="noConversion"/>
  </si>
  <si>
    <t>4.Management
(61~90 Days)</t>
    <phoneticPr fontId="11" type="noConversion"/>
  </si>
  <si>
    <t xml:space="preserve">Share dealer onboarding status and receive VOC </t>
    <phoneticPr fontId="11" type="noConversion"/>
  </si>
  <si>
    <t>Relevant department reps present, equipment info</t>
    <phoneticPr fontId="11" type="noConversion"/>
  </si>
  <si>
    <t>Regular monitoring of complete products business</t>
    <phoneticPr fontId="11" type="noConversion"/>
  </si>
  <si>
    <t>Check inventory turnover &amp; retail status 
Confirm action plans for sales orders</t>
    <phoneticPr fontId="11" type="noConversion"/>
  </si>
  <si>
    <t xml:space="preserve">Regular monitoring of parts business </t>
    <phoneticPr fontId="11" type="noConversion"/>
  </si>
  <si>
    <t>Regular monitoring of service business</t>
    <phoneticPr fontId="11" type="noConversion"/>
  </si>
  <si>
    <t xml:space="preserve">Check Product Support KPI via the dashboard </t>
    <phoneticPr fontId="11" type="noConversion"/>
  </si>
  <si>
    <t>Final review and discussion on marketing tasks</t>
    <phoneticPr fontId="11" type="noConversion"/>
  </si>
  <si>
    <t>5.Completion
(90 Days~)</t>
    <phoneticPr fontId="11" type="noConversion"/>
  </si>
  <si>
    <t>Onboarding completion gift for the dealer</t>
    <phoneticPr fontId="11" type="noConversion"/>
  </si>
  <si>
    <t>Send the official Bobcat dealer certificate</t>
    <phoneticPr fontId="11" type="noConversion"/>
  </si>
  <si>
    <t>Service Cloud : tool for dealer inquiries and support</t>
    <phoneticPr fontId="11" type="noConversion"/>
  </si>
  <si>
    <t xml:space="preserve">Discuss Bobcat digital marketing guidance and support direction </t>
    <phoneticPr fontId="11" type="noConversion"/>
  </si>
  <si>
    <t>Doobiz+ &amp; GPES</t>
    <phoneticPr fontId="11" type="noConversion"/>
  </si>
  <si>
    <t>Warranty &amp; Service Portal, Service Cloud</t>
    <phoneticPr fontId="11" type="noConversion"/>
  </si>
  <si>
    <t xml:space="preserve">Introduce ALAO organization and dealer key contact
Set up onboarding schedule </t>
    <phoneticPr fontId="11" type="noConversion"/>
  </si>
  <si>
    <t>Distribute product brochures, catalogues, and price pages</t>
    <phoneticPr fontId="11" type="noConversion"/>
  </si>
  <si>
    <t>Explanation based on price page</t>
    <phoneticPr fontId="11" type="noConversion"/>
  </si>
  <si>
    <t>Parts Order : Doobiz+ 
Parts Searching : GPES</t>
    <phoneticPr fontId="11" type="noConversion"/>
  </si>
  <si>
    <t>Warrant system : Warranty portal
Service info : Service portal</t>
    <phoneticPr fontId="11" type="noConversion"/>
  </si>
  <si>
    <t>Introduction and training of Bobcat Marketing related: 
 - Bobcat Brand Guideline
 - Bobcat Marketing Resources</t>
    <phoneticPr fontId="11" type="noConversion"/>
  </si>
  <si>
    <t>Discuss handling of sales information:
 - Discuss inventory management list</t>
    <phoneticPr fontId="11" type="noConversion"/>
  </si>
  <si>
    <t>Advanced training on service systems:
 - Service Cloud</t>
    <phoneticPr fontId="11" type="noConversion"/>
  </si>
  <si>
    <t xml:space="preserve">Forklift Basic
* VILT : Virtual Instructor-Led Training </t>
    <phoneticPr fontId="11" type="noConversion"/>
  </si>
  <si>
    <t>Onboarding Checklist - MHE</t>
  </si>
  <si>
    <t>Channel development manager</t>
  </si>
  <si>
    <t>3. Engage
(days 1-20)</t>
  </si>
  <si>
    <t>General Bobcat intro to dealer organization (Company, Brand, EMEA organization/ key points of contact &amp; Leadership Team)</t>
  </si>
  <si>
    <t>&gt; 04-02-Inside Sales Training (202103)</t>
  </si>
  <si>
    <t>Set up &amp; configure further Connect users for dealer sales team</t>
  </si>
  <si>
    <t>Systems introduction &amp; training:
&gt; Doosan Connect
&gt; Quite-it</t>
  </si>
  <si>
    <t>&gt; Quote-it_Mandatory Fields Guide
&gt; Quote-it_Rushlift Sales Configurator User Guide
&gt; Quote IT - account request form</t>
  </si>
  <si>
    <t>Set up &amp; configure further Connect users for dealer parts team</t>
  </si>
  <si>
    <t>Systems introduction &amp; training:
&gt; Doobiz Plus
&gt; GPES</t>
  </si>
  <si>
    <t>&gt; Parts Training Material for New Dealer v4
&gt; GPES user manual</t>
  </si>
  <si>
    <t>Introduction of key policies and programmes:
&gt; Warranty &amp; Extended Warranty (incl. ACR, pre-approvals...)
&gt; BobCARE</t>
  </si>
  <si>
    <t>&gt; Warranty Policy</t>
  </si>
  <si>
    <t>Set up &amp; configure further Connect users for dealer service team</t>
  </si>
  <si>
    <t>Systems introduction &amp; training:
&gt; Doobiz
&gt; Global Service Portal
&gt; Mobile ACR</t>
  </si>
  <si>
    <t>&gt; Doobiz Manual_rev0206
&gt; Dealer Portal Manual for External User
&gt; User Manual for new dealer(2016.July)
&gt; Bobcat Forklift service portal Manual 2024 EN</t>
  </si>
  <si>
    <t>Systems introduction &amp; training:
&gt; Doosan Connect
&gt; DealerNet
&gt; CRM (lead management, data quality)</t>
  </si>
  <si>
    <t>Credit &amp; DFS</t>
  </si>
  <si>
    <t>Credit &amp; DFS organization intro, R&amp;R and key contacts</t>
  </si>
  <si>
    <t>Retail financing introduction</t>
  </si>
  <si>
    <t>Systems introduction &amp; training:
&gt; Copilot</t>
  </si>
  <si>
    <t>Bobcat Institute</t>
  </si>
  <si>
    <r>
      <t>Bobcat Institute - Learning tips and useful links_04_2023.pdf</t>
    </r>
    <r>
      <rPr>
        <b/>
        <u/>
        <sz val="10"/>
        <color theme="1"/>
        <rFont val="Arial"/>
        <family val="2"/>
      </rPr>
      <t xml:space="preserve"> - multiple languages</t>
    </r>
    <r>
      <rPr>
        <sz val="10"/>
        <color theme="1"/>
        <rFont val="Arial"/>
        <family val="2"/>
      </rPr>
      <t xml:space="preserve">
Bobcat Institute Intro_2023-06.pdf</t>
    </r>
  </si>
  <si>
    <t>Systems introduction &amp; training:
&gt; DBLC/ SABA</t>
  </si>
  <si>
    <t>DBLC User Guide training - separately available for users and for training admins (ony DBLC)</t>
  </si>
  <si>
    <t>4. Activate
(days 21-60)</t>
  </si>
  <si>
    <t>Contunie product intro</t>
  </si>
  <si>
    <t>Systems introduction &amp; training:
&gt; Doobiz (incl. Delivery Reports)</t>
  </si>
  <si>
    <t>&gt; Doobiz Manual_rev0206</t>
  </si>
  <si>
    <t>Systems introduction &amp; training:
&gt; Doobiz (warranty management)</t>
  </si>
  <si>
    <t>Bobcat Dealer Locator-Adding New Dealer_template.xlsx</t>
  </si>
  <si>
    <t>Systems introduction &amp; training:
&gt; Social media campaign tool</t>
  </si>
  <si>
    <t>Implement dealer branding (premises and online presence)</t>
  </si>
  <si>
    <t>bobcat-dealer-facility-branding-guide.pdf</t>
  </si>
  <si>
    <t>Discussion of initial parts order</t>
    <phoneticPr fontId="11" type="noConversion"/>
  </si>
  <si>
    <t>SAP, Dealer Platform</t>
  </si>
  <si>
    <t>Creation of dealer order account and platform account</t>
    <phoneticPr fontId="11" type="noConversion"/>
  </si>
  <si>
    <t xml:space="preserve">Introduction and training of sales-related systems: 
 - Dealer Platform
 - MH Order Sheet </t>
    <phoneticPr fontId="11" type="noConversion"/>
  </si>
  <si>
    <t>Provide order sheet instruction manual</t>
    <phoneticPr fontId="11" type="noConversion"/>
  </si>
  <si>
    <t>Check inventory &amp; retail status via the dashboard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</si>
</sst>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 tint="-0.249977111117893"/>
      <name val="Arial"/>
      <family val="2"/>
    </font>
    <font>
      <sz val="8"/>
      <name val="돋움"/>
      <family val="3"/>
      <charset val="129"/>
    </font>
    <font>
      <sz val="10"/>
      <color theme="1"/>
      <name val="Arial Unicode MS"/>
      <family val="2"/>
      <charset val="129"/>
    </font>
    <font>
      <sz val="10"/>
      <color theme="1"/>
      <name val="굴림"/>
      <family val="2"/>
      <charset val="129"/>
    </font>
    <font>
      <sz val="10"/>
      <color theme="1"/>
      <name val="Noto Sans CJK KR Regular"/>
      <family val="2"/>
      <charset val="129"/>
    </font>
    <font>
      <strike/>
      <sz val="10"/>
      <color theme="1"/>
      <name val="Arial"/>
      <family val="2"/>
    </font>
    <font>
      <i/>
      <strike/>
      <sz val="10"/>
      <color theme="0" tint="-0.249977111117893"/>
      <name val="Arial"/>
      <family val="2"/>
    </font>
    <font>
      <b/>
      <strike/>
      <sz val="10"/>
      <color theme="1"/>
      <name val="Arial"/>
      <family val="2"/>
    </font>
    <font>
      <sz val="10"/>
      <color theme="1"/>
      <name val="Noto Sans KR"/>
      <family val="2"/>
      <charset val="129"/>
    </font>
    <font>
      <b/>
      <sz val="10"/>
      <color theme="1"/>
      <name val="Noto Sans KR"/>
      <family val="2"/>
      <charset val="128"/>
    </font>
    <font>
      <sz val="10"/>
      <color theme="1"/>
      <name val="Noto Sans KR"/>
      <family val="2"/>
      <charset val="128"/>
    </font>
    <font>
      <i/>
      <sz val="10"/>
      <color rgb="FFFF0000"/>
      <name val="Noto Sans KR"/>
      <family val="2"/>
      <charset val="128"/>
    </font>
    <font>
      <sz val="10"/>
      <color rgb="FFFF0000"/>
      <name val="Noto Sans KR"/>
      <family val="2"/>
      <charset val="128"/>
    </font>
    <font>
      <sz val="10"/>
      <color theme="0"/>
      <name val="Noto Sans KR"/>
      <family val="2"/>
      <charset val="128"/>
    </font>
    <font>
      <i/>
      <sz val="10"/>
      <color theme="0" tint="-0.249977111117893"/>
      <name val="Noto Sans KR"/>
      <family val="2"/>
      <charset val="128"/>
    </font>
    <font>
      <b/>
      <i/>
      <sz val="10"/>
      <color theme="0" tint="-0.249977111117893"/>
      <name val="Noto Sans KR"/>
      <family val="2"/>
      <charset val="128"/>
    </font>
    <font>
      <sz val="10"/>
      <name val="Noto Sans KR"/>
      <family val="2"/>
      <charset val="128"/>
    </font>
    <font>
      <b/>
      <sz val="10"/>
      <color theme="0"/>
      <name val="Noto Sans KR"/>
      <family val="2"/>
      <charset val="128"/>
    </font>
    <font>
      <b/>
      <u/>
      <sz val="20"/>
      <color theme="1"/>
      <name val="Noto Sans KR"/>
      <family val="2"/>
      <charset val="128"/>
    </font>
    <font>
      <b/>
      <u/>
      <sz val="20"/>
      <color theme="1"/>
      <name val="Noto Sans KR"/>
      <family val="2"/>
      <charset val="129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/>
    </xf>
    <xf numFmtId="9" fontId="0" fillId="0" borderId="0" xfId="1" applyFont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14" fillId="6" borderId="0" xfId="0" applyFont="1" applyFill="1" applyAlignment="1">
      <alignment wrapText="1"/>
    </xf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center" wrapText="1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8" fillId="0" borderId="0" xfId="0" applyFont="1"/>
    <xf numFmtId="0" fontId="20" fillId="2" borderId="1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14" fontId="20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9" borderId="0" xfId="0" applyFont="1" applyFill="1"/>
    <xf numFmtId="0" fontId="20" fillId="0" borderId="1" xfId="0" applyFont="1" applyBorder="1" applyAlignment="1">
      <alignment horizontal="right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20" fillId="8" borderId="0" xfId="0" applyFont="1" applyFill="1"/>
    <xf numFmtId="0" fontId="20" fillId="10" borderId="0" xfId="0" applyFont="1" applyFill="1"/>
    <xf numFmtId="14" fontId="20" fillId="3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vertical="center" wrapText="1"/>
    </xf>
    <xf numFmtId="0" fontId="25" fillId="2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/>
    </xf>
    <xf numFmtId="0" fontId="19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/>
    </xf>
    <xf numFmtId="0" fontId="27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9" fillId="15" borderId="0" xfId="0" applyFont="1" applyFill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horizontal="right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8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59635</xdr:colOff>
      <xdr:row>2</xdr:row>
      <xdr:rowOff>34786</xdr:rowOff>
    </xdr:from>
    <xdr:to>
      <xdr:col>4</xdr:col>
      <xdr:colOff>538371</xdr:colOff>
      <xdr:row>5</xdr:row>
      <xdr:rowOff>99390</xdr:rowOff>
    </xdr:to>
    <xdr:sp macro="" textlink="">
      <xdr:nvSpPr>
        <xdr:cNvPr id="3" name="순서도: 수행의 시작/종료 2">
          <a:extLst>
            <a:ext uri="{FF2B5EF4-FFF2-40B4-BE49-F238E27FC236}">
              <a16:creationId xmlns:a16="http://schemas.microsoft.com/office/drawing/2014/main" id="{6ECA4129-FE6C-A432-22BF-8D52BD95DD91}"/>
            </a:ext>
          </a:extLst>
        </xdr:cNvPr>
        <xdr:cNvSpPr/>
      </xdr:nvSpPr>
      <xdr:spPr>
        <a:xfrm>
          <a:off x="1285461" y="200438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신규 딜러 합류</a:t>
          </a:r>
          <a:endParaRPr lang="en-US" altLang="ko-KR" sz="1100" kern="1200"/>
        </a:p>
      </xdr:txBody>
    </xdr:sp>
    <xdr:clientData/>
  </xdr:twoCellAnchor>
  <xdr:twoCellAnchor>
    <xdr:from>
      <xdr:col>2</xdr:col>
      <xdr:colOff>99391</xdr:colOff>
      <xdr:row>7</xdr:row>
      <xdr:rowOff>49696</xdr:rowOff>
    </xdr:from>
    <xdr:to>
      <xdr:col>4</xdr:col>
      <xdr:colOff>505239</xdr:colOff>
      <xdr:row>10</xdr:row>
      <xdr:rowOff>91108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D5E64085-82E2-C131-2A45-A295773E5AF4}"/>
            </a:ext>
          </a:extLst>
        </xdr:cNvPr>
        <xdr:cNvSpPr/>
      </xdr:nvSpPr>
      <xdr:spPr>
        <a:xfrm>
          <a:off x="1325217" y="1043609"/>
          <a:ext cx="1631674" cy="53836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계약서 작성</a:t>
          </a:r>
          <a:endParaRPr lang="en-US" altLang="ko-KR" sz="1100" kern="1200"/>
        </a:p>
        <a:p>
          <a:pPr algn="l"/>
          <a:endParaRPr lang="en-US" altLang="ko-KR" sz="1100" kern="1200" baseline="0"/>
        </a:p>
      </xdr:txBody>
    </xdr:sp>
    <xdr:clientData/>
  </xdr:twoCellAnchor>
  <xdr:twoCellAnchor>
    <xdr:from>
      <xdr:col>2</xdr:col>
      <xdr:colOff>110986</xdr:colOff>
      <xdr:row>12</xdr:row>
      <xdr:rowOff>152400</xdr:rowOff>
    </xdr:from>
    <xdr:to>
      <xdr:col>4</xdr:col>
      <xdr:colOff>516834</xdr:colOff>
      <xdr:row>16</xdr:row>
      <xdr:rowOff>28161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DF19F147-26F9-456F-897F-9DE96336C7FF}"/>
            </a:ext>
          </a:extLst>
        </xdr:cNvPr>
        <xdr:cNvSpPr/>
      </xdr:nvSpPr>
      <xdr:spPr>
        <a:xfrm>
          <a:off x="1336812" y="21402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딜러 필수 계정 생성</a:t>
          </a:r>
        </a:p>
      </xdr:txBody>
    </xdr:sp>
    <xdr:clientData/>
  </xdr:twoCellAnchor>
  <xdr:twoCellAnchor>
    <xdr:from>
      <xdr:col>1</xdr:col>
      <xdr:colOff>563218</xdr:colOff>
      <xdr:row>18</xdr:row>
      <xdr:rowOff>8283</xdr:rowOff>
    </xdr:from>
    <xdr:to>
      <xdr:col>5</xdr:col>
      <xdr:colOff>16566</xdr:colOff>
      <xdr:row>22</xdr:row>
      <xdr:rowOff>57713</xdr:rowOff>
    </xdr:to>
    <xdr:sp macro="" textlink="">
      <xdr:nvSpPr>
        <xdr:cNvPr id="8" name="순서도: 판단 7">
          <a:extLst>
            <a:ext uri="{FF2B5EF4-FFF2-40B4-BE49-F238E27FC236}">
              <a16:creationId xmlns:a16="http://schemas.microsoft.com/office/drawing/2014/main" id="{E8F30760-8634-E404-1F5F-CFF38150259F}"/>
            </a:ext>
          </a:extLst>
        </xdr:cNvPr>
        <xdr:cNvSpPr/>
      </xdr:nvSpPr>
      <xdr:spPr>
        <a:xfrm>
          <a:off x="1176131" y="2990022"/>
          <a:ext cx="1905000" cy="712039"/>
        </a:xfrm>
        <a:prstGeom prst="flowChartDecisi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온보딩 진행</a:t>
          </a:r>
        </a:p>
      </xdr:txBody>
    </xdr:sp>
    <xdr:clientData/>
  </xdr:twoCellAnchor>
  <xdr:twoCellAnchor>
    <xdr:from>
      <xdr:col>5</xdr:col>
      <xdr:colOff>487016</xdr:colOff>
      <xdr:row>18</xdr:row>
      <xdr:rowOff>72887</xdr:rowOff>
    </xdr:from>
    <xdr:to>
      <xdr:col>8</xdr:col>
      <xdr:colOff>6625</xdr:colOff>
      <xdr:row>21</xdr:row>
      <xdr:rowOff>114300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25460BDC-1CF3-468F-A59F-46EC5CD26FC8}"/>
            </a:ext>
          </a:extLst>
        </xdr:cNvPr>
        <xdr:cNvSpPr/>
      </xdr:nvSpPr>
      <xdr:spPr>
        <a:xfrm>
          <a:off x="3551581" y="3054626"/>
          <a:ext cx="1631674" cy="53837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주관부서 컨택</a:t>
          </a:r>
        </a:p>
      </xdr:txBody>
    </xdr:sp>
    <xdr:clientData/>
  </xdr:twoCellAnchor>
  <xdr:twoCellAnchor>
    <xdr:from>
      <xdr:col>2</xdr:col>
      <xdr:colOff>51352</xdr:colOff>
      <xdr:row>24</xdr:row>
      <xdr:rowOff>51351</xdr:rowOff>
    </xdr:from>
    <xdr:to>
      <xdr:col>4</xdr:col>
      <xdr:colOff>530088</xdr:colOff>
      <xdr:row>27</xdr:row>
      <xdr:rowOff>115955</xdr:rowOff>
    </xdr:to>
    <xdr:sp macro="" textlink="">
      <xdr:nvSpPr>
        <xdr:cNvPr id="11" name="순서도: 수행의 시작/종료 10">
          <a:extLst>
            <a:ext uri="{FF2B5EF4-FFF2-40B4-BE49-F238E27FC236}">
              <a16:creationId xmlns:a16="http://schemas.microsoft.com/office/drawing/2014/main" id="{42BE2EE1-8C54-494D-8762-7B9E894EDDD5}"/>
            </a:ext>
          </a:extLst>
        </xdr:cNvPr>
        <xdr:cNvSpPr/>
      </xdr:nvSpPr>
      <xdr:spPr>
        <a:xfrm>
          <a:off x="1277178" y="4027003"/>
          <a:ext cx="1704562" cy="561561"/>
        </a:xfrm>
        <a:prstGeom prst="flowChartTermina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일반 딜러로 전환</a:t>
          </a:r>
          <a:endParaRPr lang="en-US" altLang="ko-K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19050</xdr:rowOff>
    </xdr:from>
    <xdr:to>
      <xdr:col>15</xdr:col>
      <xdr:colOff>315411</xdr:colOff>
      <xdr:row>58</xdr:row>
      <xdr:rowOff>20308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6806C60-302C-7E7F-9AA9-F27ABA24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010150"/>
          <a:ext cx="7783011" cy="9011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3</xdr:col>
      <xdr:colOff>1439317</xdr:colOff>
      <xdr:row>61</xdr:row>
      <xdr:rowOff>172815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A2F34A-7E9B-A2C4-FE45-56784823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7468642" cy="978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354545</xdr:colOff>
      <xdr:row>0</xdr:row>
      <xdr:rowOff>90837</xdr:rowOff>
    </xdr:from>
    <xdr:to>
      <xdr:col>5</xdr:col>
      <xdr:colOff>1038232</xdr:colOff>
      <xdr:row>3</xdr:row>
      <xdr:rowOff>17953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7072C-2046-4321-A0A3-AD83E1F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545" y="90837"/>
          <a:ext cx="1799473" cy="512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558365</xdr:colOff>
      <xdr:row>1</xdr:row>
      <xdr:rowOff>59644</xdr:rowOff>
    </xdr:from>
    <xdr:to>
      <xdr:col>7</xdr:col>
      <xdr:colOff>860535</xdr:colOff>
      <xdr:row>2</xdr:row>
      <xdr:rowOff>269326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FB25D60-BAF7-4842-9AC1-FE17B350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486" y="269851"/>
          <a:ext cx="1464877" cy="4198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66675</xdr:rowOff>
    </xdr:from>
    <xdr:to>
      <xdr:col>5</xdr:col>
      <xdr:colOff>1045637</xdr:colOff>
      <xdr:row>2</xdr:row>
      <xdr:rowOff>155716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EEF98-024B-4513-99F5-67B66FB4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66675"/>
          <a:ext cx="1798112" cy="50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지환(Jihwan Park) 수석 두산밥캣코리아" id="{CE99C5E5-9143-423D-AE61-8703B1A2EDB7}" userId="S::jihwan8.park@corp.doosan.com::b0d22c61-4702-4ea6-be5e-8c16ed4cbbd4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10-14T08:49:06.00" personId="{CE99C5E5-9143-423D-AE61-8703B1A2EDB7}" id="{89D2FFAD-21A2-47F4-8078-83C66F8F8BA0}">
    <text xml:space="preserve">향후 딜러 버전은  업무 설명 자료 기입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DE90-EBC8-4B19-8D1D-C0C19321BAD2}">
  <dimension ref="C1:K14"/>
  <sheetViews>
    <sheetView zoomScale="115" zoomScaleNormal="115" workbookViewId="0">
      <selection activeCell="H17" sqref="H17"/>
    </sheetView>
  </sheetViews>
  <sheetFormatPr defaultRowHeight="12.75"/>
  <cols>
    <col min="6" max="6" width="13.28515625" customWidth="1"/>
    <col min="9" max="9" width="13.5703125" customWidth="1"/>
  </cols>
  <sheetData>
    <row r="1" spans="3:11">
      <c r="C1" s="34" t="s">
        <v>0</v>
      </c>
    </row>
    <row r="4" spans="3:11" ht="16.5">
      <c r="F4" s="36" t="s">
        <v>1</v>
      </c>
    </row>
    <row r="8" spans="3:11">
      <c r="G8" s="34"/>
    </row>
    <row r="9" spans="3:11">
      <c r="F9" s="34" t="s">
        <v>1</v>
      </c>
    </row>
    <row r="13" spans="3:11">
      <c r="J13" s="34"/>
      <c r="K13" s="35"/>
    </row>
    <row r="14" spans="3:11">
      <c r="F14" s="35" t="s">
        <v>2</v>
      </c>
      <c r="K14" s="34"/>
    </row>
  </sheetData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669E-B01B-416B-A9AB-F58DAE8161AF}">
  <dimension ref="B1:D12"/>
  <sheetViews>
    <sheetView zoomScale="115" zoomScaleNormal="115" workbookViewId="0">
      <selection activeCell="D5" sqref="D5"/>
    </sheetView>
  </sheetViews>
  <sheetFormatPr defaultRowHeight="16.5"/>
  <cols>
    <col min="1" max="1" width="9.140625" style="36"/>
    <col min="2" max="2" width="22" style="37" customWidth="1"/>
    <col min="3" max="3" width="59.28515625" style="37" customWidth="1"/>
    <col min="4" max="4" width="57.85546875" style="37" customWidth="1"/>
    <col min="5" max="5" width="20.7109375" style="36" customWidth="1"/>
    <col min="6" max="16384" width="9.140625" style="36"/>
  </cols>
  <sheetData>
    <row r="1" spans="2:4" ht="38.25" customHeight="1">
      <c r="B1" s="100" t="s">
        <v>3</v>
      </c>
      <c r="C1" s="100"/>
    </row>
    <row r="3" spans="2:4">
      <c r="B3" s="38"/>
      <c r="C3" s="38" t="s">
        <v>4</v>
      </c>
      <c r="D3" s="38" t="s">
        <v>5</v>
      </c>
    </row>
    <row r="4" spans="2:4">
      <c r="B4" s="41" t="s">
        <v>6</v>
      </c>
      <c r="C4" s="37" t="s">
        <v>7</v>
      </c>
      <c r="D4" s="37" t="s">
        <v>8</v>
      </c>
    </row>
    <row r="5" spans="2:4" ht="33">
      <c r="B5" s="41" t="s">
        <v>9</v>
      </c>
      <c r="C5" s="37" t="s">
        <v>10</v>
      </c>
      <c r="D5" s="37" t="s">
        <v>11</v>
      </c>
    </row>
    <row r="6" spans="2:4" ht="33">
      <c r="B6" s="41" t="s">
        <v>12</v>
      </c>
      <c r="C6" s="37" t="s">
        <v>13</v>
      </c>
      <c r="D6" s="37" t="s">
        <v>14</v>
      </c>
    </row>
    <row r="7" spans="2:4">
      <c r="B7" s="41" t="s">
        <v>15</v>
      </c>
      <c r="C7" s="37" t="s">
        <v>16</v>
      </c>
      <c r="D7" s="37" t="s">
        <v>17</v>
      </c>
    </row>
    <row r="8" spans="2:4">
      <c r="B8" s="41" t="s">
        <v>18</v>
      </c>
      <c r="C8" s="37" t="s">
        <v>19</v>
      </c>
      <c r="D8" s="37" t="s">
        <v>20</v>
      </c>
    </row>
    <row r="9" spans="2:4" ht="33">
      <c r="B9" s="41" t="s">
        <v>21</v>
      </c>
      <c r="C9" s="37" t="s">
        <v>22</v>
      </c>
      <c r="D9" s="37" t="s">
        <v>23</v>
      </c>
    </row>
    <row r="10" spans="2:4">
      <c r="B10" s="41" t="s">
        <v>24</v>
      </c>
      <c r="C10" s="37" t="s">
        <v>25</v>
      </c>
      <c r="D10" s="37" t="s">
        <v>26</v>
      </c>
    </row>
    <row r="11" spans="2:4">
      <c r="B11" s="41" t="s">
        <v>27</v>
      </c>
      <c r="C11" s="37" t="s">
        <v>28</v>
      </c>
      <c r="D11" s="37" t="s">
        <v>29</v>
      </c>
    </row>
    <row r="12" spans="2:4">
      <c r="B12" s="41" t="s">
        <v>30</v>
      </c>
      <c r="C12" s="37" t="s">
        <v>31</v>
      </c>
      <c r="D12" s="37" t="s">
        <v>32</v>
      </c>
    </row>
  </sheetData>
  <mergeCells count="1">
    <mergeCell ref="B1:C1"/>
  </mergeCells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F63-DA7B-4356-80DC-DE0906EF240D}">
  <dimension ref="B1:H27"/>
  <sheetViews>
    <sheetView topLeftCell="A7" zoomScale="130" zoomScaleNormal="130" workbookViewId="0">
      <selection activeCell="G6" sqref="A4:G28"/>
    </sheetView>
  </sheetViews>
  <sheetFormatPr defaultRowHeight="16.5"/>
  <cols>
    <col min="1" max="2" width="9.140625" style="36"/>
    <col min="3" max="3" width="19.5703125" style="36" bestFit="1" customWidth="1"/>
    <col min="4" max="4" width="38.140625" style="36" customWidth="1"/>
    <col min="5" max="5" width="40.140625" style="37" customWidth="1"/>
    <col min="6" max="6" width="34.85546875" style="36" customWidth="1"/>
    <col min="7" max="7" width="55.7109375" style="36" customWidth="1"/>
    <col min="8" max="8" width="44.28515625" style="36" customWidth="1"/>
    <col min="9" max="16384" width="9.140625" style="36"/>
  </cols>
  <sheetData>
    <row r="1" spans="2:8">
      <c r="B1" s="36" t="s">
        <v>33</v>
      </c>
    </row>
    <row r="3" spans="2:8">
      <c r="B3" s="39" t="s">
        <v>34</v>
      </c>
      <c r="C3" s="39" t="s">
        <v>35</v>
      </c>
      <c r="D3" s="39" t="s">
        <v>36</v>
      </c>
      <c r="E3" s="40" t="s">
        <v>37</v>
      </c>
      <c r="F3" s="39" t="s">
        <v>38</v>
      </c>
      <c r="G3" s="36" t="s">
        <v>39</v>
      </c>
      <c r="H3" s="36" t="s">
        <v>40</v>
      </c>
    </row>
    <row r="4" spans="2:8">
      <c r="B4" s="101" t="s">
        <v>41</v>
      </c>
      <c r="C4" s="36" t="s">
        <v>42</v>
      </c>
      <c r="D4" s="36" t="s">
        <v>43</v>
      </c>
      <c r="E4" s="37" t="s">
        <v>44</v>
      </c>
      <c r="F4" s="37" t="s">
        <v>45</v>
      </c>
    </row>
    <row r="5" spans="2:8">
      <c r="B5" s="102"/>
      <c r="C5" s="36" t="s">
        <v>46</v>
      </c>
      <c r="D5" s="36" t="s">
        <v>47</v>
      </c>
      <c r="E5" s="37" t="s">
        <v>48</v>
      </c>
      <c r="F5" s="37" t="s">
        <v>45</v>
      </c>
    </row>
    <row r="6" spans="2:8" ht="33">
      <c r="B6" s="102"/>
      <c r="C6" s="36" t="s">
        <v>49</v>
      </c>
      <c r="D6" s="36" t="s">
        <v>50</v>
      </c>
      <c r="E6" s="37" t="s">
        <v>51</v>
      </c>
      <c r="F6" s="37" t="s">
        <v>52</v>
      </c>
      <c r="G6" s="37" t="s">
        <v>53</v>
      </c>
      <c r="H6" s="36" t="s">
        <v>54</v>
      </c>
    </row>
    <row r="7" spans="2:8">
      <c r="B7" s="102"/>
      <c r="C7" s="36" t="s">
        <v>55</v>
      </c>
      <c r="D7" s="36" t="s">
        <v>56</v>
      </c>
      <c r="F7" s="37"/>
    </row>
    <row r="8" spans="2:8">
      <c r="B8" s="102"/>
      <c r="C8" s="36" t="s">
        <v>57</v>
      </c>
      <c r="D8" s="36" t="s">
        <v>58</v>
      </c>
    </row>
    <row r="9" spans="2:8" ht="66">
      <c r="B9" s="102" t="s">
        <v>59</v>
      </c>
      <c r="C9" s="36" t="s">
        <v>60</v>
      </c>
      <c r="D9" s="36" t="s">
        <v>61</v>
      </c>
      <c r="E9" s="37" t="s">
        <v>62</v>
      </c>
      <c r="F9" s="36" t="s">
        <v>63</v>
      </c>
      <c r="G9" s="37" t="s">
        <v>64</v>
      </c>
      <c r="H9" s="37" t="s">
        <v>65</v>
      </c>
    </row>
    <row r="10" spans="2:8" ht="72" customHeight="1">
      <c r="B10" s="102"/>
      <c r="C10" s="36" t="s">
        <v>66</v>
      </c>
      <c r="D10" s="36" t="s">
        <v>67</v>
      </c>
      <c r="E10" s="37" t="s">
        <v>68</v>
      </c>
      <c r="F10" s="37" t="s">
        <v>45</v>
      </c>
      <c r="G10" s="37" t="s">
        <v>69</v>
      </c>
      <c r="H10" s="37" t="s">
        <v>70</v>
      </c>
    </row>
    <row r="11" spans="2:8">
      <c r="B11" s="102"/>
      <c r="C11" s="36" t="s">
        <v>71</v>
      </c>
      <c r="D11" s="36" t="s">
        <v>72</v>
      </c>
      <c r="G11" s="36" t="s">
        <v>73</v>
      </c>
      <c r="H11" s="36" t="s">
        <v>74</v>
      </c>
    </row>
    <row r="12" spans="2:8">
      <c r="B12" s="102"/>
      <c r="C12" s="36" t="s">
        <v>75</v>
      </c>
      <c r="E12" s="37" t="s">
        <v>76</v>
      </c>
    </row>
    <row r="13" spans="2:8">
      <c r="B13" s="102"/>
    </row>
    <row r="14" spans="2:8">
      <c r="B14" s="103" t="s">
        <v>77</v>
      </c>
      <c r="C14" s="36" t="s">
        <v>78</v>
      </c>
      <c r="D14" s="36" t="s">
        <v>79</v>
      </c>
      <c r="E14" s="37" t="s">
        <v>80</v>
      </c>
      <c r="F14" s="36" t="s">
        <v>63</v>
      </c>
      <c r="G14" s="36" t="s">
        <v>81</v>
      </c>
      <c r="H14" s="36" t="s">
        <v>82</v>
      </c>
    </row>
    <row r="15" spans="2:8">
      <c r="B15" s="104"/>
      <c r="C15" s="36" t="s">
        <v>83</v>
      </c>
      <c r="D15" s="36" t="s">
        <v>84</v>
      </c>
      <c r="E15" s="37" t="s">
        <v>85</v>
      </c>
      <c r="F15" s="37" t="s">
        <v>45</v>
      </c>
      <c r="G15" s="36" t="s">
        <v>86</v>
      </c>
      <c r="H15" s="36" t="s">
        <v>87</v>
      </c>
    </row>
    <row r="16" spans="2:8">
      <c r="B16" s="104"/>
      <c r="C16" s="36" t="s">
        <v>88</v>
      </c>
      <c r="D16" s="36" t="s">
        <v>89</v>
      </c>
      <c r="E16" s="37" t="s">
        <v>85</v>
      </c>
      <c r="F16" s="37" t="s">
        <v>45</v>
      </c>
      <c r="G16" s="36" t="s">
        <v>87</v>
      </c>
      <c r="H16" s="36" t="s">
        <v>87</v>
      </c>
    </row>
    <row r="17" spans="2:6">
      <c r="B17" s="104"/>
      <c r="C17" s="36" t="s">
        <v>75</v>
      </c>
      <c r="E17" s="37" t="s">
        <v>76</v>
      </c>
      <c r="F17" s="37" t="s">
        <v>76</v>
      </c>
    </row>
    <row r="18" spans="2:6">
      <c r="B18" s="101"/>
    </row>
    <row r="19" spans="2:6">
      <c r="B19" s="102" t="s">
        <v>90</v>
      </c>
      <c r="C19" s="36" t="s">
        <v>91</v>
      </c>
      <c r="D19" s="36" t="s">
        <v>92</v>
      </c>
      <c r="E19" s="37" t="s">
        <v>93</v>
      </c>
      <c r="F19" s="37" t="s">
        <v>45</v>
      </c>
    </row>
    <row r="20" spans="2:6">
      <c r="B20" s="102"/>
      <c r="C20" s="36" t="s">
        <v>94</v>
      </c>
      <c r="D20" s="36" t="s">
        <v>95</v>
      </c>
      <c r="E20" s="37" t="s">
        <v>93</v>
      </c>
      <c r="F20" s="37" t="s">
        <v>45</v>
      </c>
    </row>
    <row r="21" spans="2:6">
      <c r="B21" s="102"/>
      <c r="C21" s="36" t="s">
        <v>96</v>
      </c>
      <c r="D21" s="36" t="s">
        <v>97</v>
      </c>
      <c r="E21" s="37" t="s">
        <v>98</v>
      </c>
      <c r="F21" s="37" t="s">
        <v>45</v>
      </c>
    </row>
    <row r="22" spans="2:6">
      <c r="B22" s="102"/>
      <c r="C22" s="36" t="s">
        <v>99</v>
      </c>
      <c r="D22" s="36" t="s">
        <v>100</v>
      </c>
      <c r="E22" s="37" t="s">
        <v>101</v>
      </c>
    </row>
    <row r="23" spans="2:6">
      <c r="B23" s="102"/>
    </row>
    <row r="24" spans="2:6">
      <c r="B24" s="102" t="s">
        <v>102</v>
      </c>
      <c r="C24" s="36" t="s">
        <v>103</v>
      </c>
      <c r="D24" s="36" t="s">
        <v>104</v>
      </c>
      <c r="E24" s="37" t="s">
        <v>105</v>
      </c>
      <c r="F24" s="37" t="s">
        <v>45</v>
      </c>
    </row>
    <row r="25" spans="2:6">
      <c r="B25" s="102"/>
    </row>
    <row r="26" spans="2:6">
      <c r="B26" s="102" t="s">
        <v>106</v>
      </c>
      <c r="C26" s="36" t="s">
        <v>107</v>
      </c>
      <c r="D26" s="36" t="s">
        <v>108</v>
      </c>
      <c r="E26" s="37" t="s">
        <v>109</v>
      </c>
      <c r="F26" s="37" t="s">
        <v>110</v>
      </c>
    </row>
    <row r="27" spans="2:6">
      <c r="B27" s="102"/>
      <c r="C27" s="36" t="s">
        <v>111</v>
      </c>
      <c r="D27" s="36" t="s">
        <v>112</v>
      </c>
      <c r="E27" s="37" t="s">
        <v>113</v>
      </c>
      <c r="F27" s="37" t="s">
        <v>45</v>
      </c>
    </row>
  </sheetData>
  <mergeCells count="6">
    <mergeCell ref="B4:B8"/>
    <mergeCell ref="B9:B13"/>
    <mergeCell ref="B19:B23"/>
    <mergeCell ref="B24:B25"/>
    <mergeCell ref="B26:B27"/>
    <mergeCell ref="B14:B1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6326-F061-4F09-904E-0FEC1EFF3BB6}">
  <sheetPr>
    <pageSetUpPr fitToPage="1"/>
  </sheetPr>
  <dimension ref="A1:G80"/>
  <sheetViews>
    <sheetView showGridLines="0" view="pageBreakPreview" topLeftCell="A57" zoomScale="115" zoomScaleNormal="97" zoomScaleSheetLayoutView="115" zoomScalePageLayoutView="70" workbookViewId="0">
      <selection activeCell="C72" sqref="C72"/>
    </sheetView>
  </sheetViews>
  <sheetFormatPr defaultRowHeight="12.75"/>
  <cols>
    <col min="1" max="1" width="16.28515625" customWidth="1"/>
    <col min="2" max="2" width="13.5703125" customWidth="1"/>
    <col min="3" max="3" width="54.5703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4" t="s">
        <v>114</v>
      </c>
      <c r="B1" s="114"/>
      <c r="C1" s="114"/>
      <c r="D1" s="114"/>
      <c r="E1" s="114"/>
      <c r="F1" s="114"/>
    </row>
    <row r="3" spans="1:7">
      <c r="A3" s="115" t="s">
        <v>115</v>
      </c>
      <c r="B3" s="115"/>
      <c r="C3" s="23"/>
    </row>
    <row r="4" spans="1:7">
      <c r="A4" s="115" t="s">
        <v>116</v>
      </c>
      <c r="B4" s="115"/>
      <c r="C4" s="24"/>
    </row>
    <row r="5" spans="1:7">
      <c r="A5" s="115" t="s">
        <v>117</v>
      </c>
      <c r="B5" s="115"/>
      <c r="C5" s="24">
        <v>46023</v>
      </c>
      <c r="D5" s="9" t="s">
        <v>118</v>
      </c>
    </row>
    <row r="7" spans="1:7">
      <c r="C7" s="116" t="s">
        <v>119</v>
      </c>
      <c r="D7" s="116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 hidden="1">
      <c r="B9" s="42" t="s">
        <v>124</v>
      </c>
      <c r="C9" s="43" t="s">
        <v>125</v>
      </c>
      <c r="D9" s="43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 hidden="1">
      <c r="B14" s="42" t="s">
        <v>138</v>
      </c>
      <c r="C14" s="43" t="s">
        <v>139</v>
      </c>
      <c r="D14" s="43" t="s">
        <v>140</v>
      </c>
    </row>
    <row r="16" spans="1:7" hidden="1">
      <c r="B16" s="45" t="s">
        <v>141</v>
      </c>
      <c r="C16" s="46" t="s">
        <v>142</v>
      </c>
      <c r="D16" s="45" t="s">
        <v>142</v>
      </c>
      <c r="E16" s="47" t="s">
        <v>141</v>
      </c>
      <c r="G16" s="14"/>
    </row>
    <row r="17" spans="1:7" ht="12" hidden="1" customHeight="1">
      <c r="B17" s="48"/>
      <c r="C17" s="49" t="s">
        <v>143</v>
      </c>
      <c r="D17" s="50" t="s">
        <v>144</v>
      </c>
      <c r="E17" s="51"/>
      <c r="G17" s="14"/>
    </row>
    <row r="18" spans="1:7" ht="12" hidden="1" customHeight="1">
      <c r="A18" s="15"/>
      <c r="B18" s="48"/>
      <c r="C18" s="49" t="s">
        <v>145</v>
      </c>
      <c r="D18" s="50" t="s">
        <v>146</v>
      </c>
      <c r="E18" s="51"/>
      <c r="G18" s="14"/>
    </row>
    <row r="19" spans="1:7" ht="12" hidden="1" customHeight="1">
      <c r="A19" s="15"/>
      <c r="B19" s="52"/>
      <c r="C19" s="53" t="s">
        <v>147</v>
      </c>
      <c r="D19" s="44" t="s">
        <v>148</v>
      </c>
      <c r="E19" s="54"/>
      <c r="G19" s="14"/>
    </row>
    <row r="20" spans="1:7" ht="12" hidden="1" customHeight="1" thickBot="1">
      <c r="A20" s="15"/>
      <c r="B20" s="55"/>
      <c r="C20" s="56"/>
      <c r="D20" s="57"/>
      <c r="E20" s="58"/>
    </row>
    <row r="21" spans="1:7" hidden="1"/>
    <row r="22" spans="1:7">
      <c r="A22" s="13" t="s">
        <v>149</v>
      </c>
      <c r="B22" s="13" t="s">
        <v>150</v>
      </c>
      <c r="C22" s="13" t="s">
        <v>151</v>
      </c>
      <c r="D22" s="3" t="s">
        <v>152</v>
      </c>
      <c r="E22" s="3" t="s">
        <v>153</v>
      </c>
      <c r="F22" s="3" t="s">
        <v>154</v>
      </c>
    </row>
    <row r="23" spans="1:7">
      <c r="A23" s="111" t="s">
        <v>155</v>
      </c>
      <c r="B23" s="62" t="s">
        <v>156</v>
      </c>
      <c r="C23" s="5" t="s">
        <v>157</v>
      </c>
      <c r="D23" s="3"/>
      <c r="E23" s="3"/>
      <c r="F23" s="3"/>
    </row>
    <row r="24" spans="1:7">
      <c r="A24" s="112"/>
      <c r="B24" s="13"/>
      <c r="C24" s="13"/>
      <c r="D24" s="3"/>
      <c r="E24" s="3"/>
      <c r="F24" s="3"/>
    </row>
    <row r="25" spans="1:7">
      <c r="A25" s="112"/>
      <c r="B25" s="13"/>
      <c r="C25" s="13"/>
      <c r="D25" s="3"/>
      <c r="E25" s="3"/>
      <c r="F25" s="3"/>
    </row>
    <row r="26" spans="1:7">
      <c r="A26" s="112"/>
      <c r="B26" s="13"/>
      <c r="C26" s="13"/>
      <c r="D26" s="3"/>
      <c r="E26" s="3"/>
      <c r="F26" s="3"/>
    </row>
    <row r="27" spans="1:7">
      <c r="A27" s="112"/>
      <c r="B27" s="13"/>
      <c r="C27" s="13"/>
      <c r="D27" s="3"/>
      <c r="E27" s="3"/>
      <c r="F27" s="3"/>
    </row>
    <row r="28" spans="1:7">
      <c r="A28" s="112"/>
      <c r="B28" s="13"/>
      <c r="C28" s="13"/>
      <c r="D28" s="3"/>
      <c r="E28" s="3"/>
      <c r="F28" s="3"/>
    </row>
    <row r="29" spans="1:7">
      <c r="A29" s="113"/>
      <c r="B29" s="13"/>
      <c r="C29" s="13"/>
      <c r="D29" s="3"/>
      <c r="E29" s="3"/>
      <c r="F29" s="3"/>
    </row>
    <row r="30" spans="1:7" ht="25.5" customHeight="1">
      <c r="A30" s="105" t="s">
        <v>158</v>
      </c>
      <c r="B30" s="108" t="s">
        <v>124</v>
      </c>
      <c r="C30" s="5" t="s">
        <v>159</v>
      </c>
      <c r="D30" s="10" t="s">
        <v>160</v>
      </c>
      <c r="E30" s="8">
        <f>IF($C$5=0,"",$C$5-1)</f>
        <v>46022</v>
      </c>
      <c r="F30" s="33"/>
      <c r="G30" s="28"/>
    </row>
    <row r="31" spans="1:7" ht="25.5" customHeight="1">
      <c r="A31" s="105"/>
      <c r="B31" s="108"/>
      <c r="C31" s="5" t="s">
        <v>161</v>
      </c>
      <c r="D31" s="10" t="s">
        <v>162</v>
      </c>
      <c r="E31" s="8">
        <f t="shared" ref="E31:E61" si="0">IF($C$5=0,"",$C$5-1)</f>
        <v>46022</v>
      </c>
      <c r="F31" s="33"/>
      <c r="G31" s="28"/>
    </row>
    <row r="32" spans="1:7" ht="25.5" customHeight="1">
      <c r="A32" s="105"/>
      <c r="B32" s="108"/>
      <c r="C32" s="5" t="s">
        <v>163</v>
      </c>
      <c r="D32" s="10"/>
      <c r="E32" s="8">
        <f t="shared" si="0"/>
        <v>46022</v>
      </c>
      <c r="F32" s="33"/>
      <c r="G32" s="28"/>
    </row>
    <row r="33" spans="1:7" ht="25.5" customHeight="1">
      <c r="A33" s="105"/>
      <c r="B33" s="108" t="s">
        <v>128</v>
      </c>
      <c r="C33" s="5" t="s">
        <v>164</v>
      </c>
      <c r="D33" s="10"/>
      <c r="E33" s="8">
        <f t="shared" si="0"/>
        <v>46022</v>
      </c>
      <c r="F33" s="33"/>
      <c r="G33" s="28"/>
    </row>
    <row r="34" spans="1:7" ht="25.5" customHeight="1">
      <c r="A34" s="105"/>
      <c r="B34" s="108"/>
      <c r="C34" s="5" t="s">
        <v>165</v>
      </c>
      <c r="D34" s="60" t="s">
        <v>166</v>
      </c>
      <c r="E34" s="8">
        <f t="shared" si="0"/>
        <v>46022</v>
      </c>
      <c r="F34" s="33"/>
      <c r="G34" s="28"/>
    </row>
    <row r="35" spans="1:7" ht="25.5" hidden="1" customHeight="1">
      <c r="A35" s="105"/>
      <c r="B35" s="108"/>
      <c r="C35" s="5" t="s">
        <v>167</v>
      </c>
      <c r="D35" s="10" t="s">
        <v>168</v>
      </c>
      <c r="E35" s="8">
        <f t="shared" si="0"/>
        <v>46022</v>
      </c>
      <c r="F35" s="33"/>
      <c r="G35" s="28"/>
    </row>
    <row r="36" spans="1:7" ht="25.5" hidden="1" customHeight="1">
      <c r="A36" s="105"/>
      <c r="B36" s="108"/>
      <c r="C36" s="5" t="s">
        <v>169</v>
      </c>
      <c r="D36" s="10" t="s">
        <v>170</v>
      </c>
      <c r="E36" s="8">
        <f t="shared" si="0"/>
        <v>46022</v>
      </c>
      <c r="F36" s="33"/>
      <c r="G36" s="28"/>
    </row>
    <row r="37" spans="1:7" ht="25.5" hidden="1" customHeight="1">
      <c r="A37" s="105"/>
      <c r="B37" s="108"/>
      <c r="C37" s="5" t="s">
        <v>171</v>
      </c>
      <c r="D37" s="26" t="s">
        <v>172</v>
      </c>
      <c r="E37" s="8">
        <f t="shared" si="0"/>
        <v>46022</v>
      </c>
      <c r="F37" s="33"/>
      <c r="G37" s="28"/>
    </row>
    <row r="38" spans="1:7">
      <c r="A38" s="105"/>
      <c r="B38" s="108"/>
      <c r="C38" s="5" t="s">
        <v>173</v>
      </c>
      <c r="D38" s="11" t="s">
        <v>174</v>
      </c>
      <c r="E38" s="8">
        <f t="shared" si="0"/>
        <v>46022</v>
      </c>
      <c r="F38" s="33"/>
      <c r="G38" s="28"/>
    </row>
    <row r="39" spans="1:7" ht="25.5">
      <c r="A39" s="105"/>
      <c r="B39" s="108"/>
      <c r="C39" s="5" t="s">
        <v>175</v>
      </c>
      <c r="D39" s="11"/>
      <c r="E39" s="8">
        <f t="shared" si="0"/>
        <v>46022</v>
      </c>
      <c r="F39" s="33"/>
      <c r="G39" s="28"/>
    </row>
    <row r="40" spans="1:7" ht="38.25">
      <c r="A40" s="105"/>
      <c r="B40" s="108"/>
      <c r="C40" s="5" t="s">
        <v>176</v>
      </c>
      <c r="D40" s="11" t="s">
        <v>177</v>
      </c>
      <c r="E40" s="8">
        <f t="shared" si="0"/>
        <v>46022</v>
      </c>
      <c r="F40" s="33"/>
      <c r="G40" s="28"/>
    </row>
    <row r="41" spans="1:7" ht="25.5" customHeight="1">
      <c r="A41" s="105"/>
      <c r="B41" s="108" t="s">
        <v>131</v>
      </c>
      <c r="C41" s="5" t="s">
        <v>178</v>
      </c>
      <c r="D41" s="11"/>
      <c r="E41" s="8">
        <f t="shared" si="0"/>
        <v>46022</v>
      </c>
      <c r="F41" s="33"/>
      <c r="G41" s="28"/>
    </row>
    <row r="42" spans="1:7" ht="25.5" customHeight="1">
      <c r="A42" s="105"/>
      <c r="B42" s="108"/>
      <c r="C42" s="5" t="s">
        <v>179</v>
      </c>
      <c r="E42" s="8">
        <f t="shared" si="0"/>
        <v>46022</v>
      </c>
      <c r="F42" s="33"/>
      <c r="G42" s="28"/>
    </row>
    <row r="43" spans="1:7" ht="25.5" hidden="1" customHeight="1">
      <c r="A43" s="105"/>
      <c r="B43" s="108"/>
      <c r="C43" s="5" t="s">
        <v>169</v>
      </c>
      <c r="D43" s="10"/>
      <c r="E43" s="8">
        <f t="shared" si="0"/>
        <v>46022</v>
      </c>
      <c r="F43" s="33"/>
      <c r="G43" s="28"/>
    </row>
    <row r="44" spans="1:7" ht="25.5" hidden="1" customHeight="1">
      <c r="A44" s="105"/>
      <c r="B44" s="108"/>
      <c r="C44" s="5" t="s">
        <v>180</v>
      </c>
      <c r="D44" s="26" t="s">
        <v>181</v>
      </c>
      <c r="E44" s="8">
        <f t="shared" si="0"/>
        <v>46022</v>
      </c>
      <c r="F44" s="33"/>
      <c r="G44" s="28"/>
    </row>
    <row r="45" spans="1:7" ht="25.5" customHeight="1">
      <c r="A45" s="105"/>
      <c r="B45" s="108"/>
      <c r="C45" s="5" t="s">
        <v>182</v>
      </c>
      <c r="D45" s="11" t="s">
        <v>183</v>
      </c>
      <c r="E45" s="8">
        <f t="shared" si="0"/>
        <v>46022</v>
      </c>
      <c r="F45" s="33"/>
      <c r="G45" s="28"/>
    </row>
    <row r="46" spans="1:7" ht="38.25">
      <c r="A46" s="105"/>
      <c r="B46" s="108"/>
      <c r="C46" s="12" t="s">
        <v>184</v>
      </c>
      <c r="D46" s="11"/>
      <c r="E46" s="8">
        <f t="shared" si="0"/>
        <v>46022</v>
      </c>
      <c r="F46" s="33"/>
      <c r="G46" s="28"/>
    </row>
    <row r="47" spans="1:7" ht="25.5" customHeight="1">
      <c r="A47" s="105"/>
      <c r="B47" s="108" t="s">
        <v>133</v>
      </c>
      <c r="C47" s="5" t="s">
        <v>185</v>
      </c>
      <c r="D47" s="11"/>
      <c r="E47" s="8">
        <f t="shared" si="0"/>
        <v>46022</v>
      </c>
      <c r="F47" s="33"/>
      <c r="G47" s="28"/>
    </row>
    <row r="48" spans="1:7" ht="42.4" customHeight="1">
      <c r="A48" s="105"/>
      <c r="B48" s="108"/>
      <c r="C48" s="5" t="s">
        <v>186</v>
      </c>
      <c r="D48" s="11"/>
      <c r="E48" s="8">
        <f t="shared" si="0"/>
        <v>46022</v>
      </c>
      <c r="F48" s="33"/>
      <c r="G48" s="28"/>
    </row>
    <row r="49" spans="1:7" ht="25.5" customHeight="1">
      <c r="A49" s="105"/>
      <c r="B49" s="108"/>
      <c r="C49" s="5" t="s">
        <v>187</v>
      </c>
      <c r="D49" s="11" t="s">
        <v>183</v>
      </c>
      <c r="E49" s="8">
        <f t="shared" si="0"/>
        <v>46022</v>
      </c>
      <c r="F49" s="33"/>
      <c r="G49" s="28"/>
    </row>
    <row r="50" spans="1:7" ht="51">
      <c r="A50" s="105"/>
      <c r="B50" s="108"/>
      <c r="C50" s="12" t="s">
        <v>188</v>
      </c>
      <c r="D50" s="61" t="s">
        <v>189</v>
      </c>
      <c r="E50" s="8">
        <f t="shared" si="0"/>
        <v>46022</v>
      </c>
      <c r="F50" s="33"/>
      <c r="G50" s="28"/>
    </row>
    <row r="51" spans="1:7" ht="25.5" customHeight="1">
      <c r="A51" s="105"/>
      <c r="B51" s="108" t="s">
        <v>135</v>
      </c>
      <c r="C51" s="5" t="s">
        <v>190</v>
      </c>
      <c r="D51" s="10"/>
      <c r="E51" s="8">
        <f t="shared" si="0"/>
        <v>46022</v>
      </c>
      <c r="F51" s="33"/>
      <c r="G51" s="28"/>
    </row>
    <row r="52" spans="1:7" ht="25.5" customHeight="1">
      <c r="A52" s="105"/>
      <c r="B52" s="108"/>
      <c r="C52" s="5" t="s">
        <v>191</v>
      </c>
      <c r="D52" s="10"/>
      <c r="E52" s="8"/>
      <c r="F52" s="33"/>
      <c r="G52" s="28"/>
    </row>
    <row r="53" spans="1:7" ht="25.5" customHeight="1">
      <c r="A53" s="105"/>
      <c r="B53" s="108"/>
      <c r="C53" s="5" t="s">
        <v>192</v>
      </c>
      <c r="D53" s="10"/>
      <c r="E53" s="8"/>
      <c r="F53" s="33"/>
      <c r="G53" s="28"/>
    </row>
    <row r="54" spans="1:7" ht="21.75" customHeight="1">
      <c r="A54" s="105"/>
      <c r="B54" s="108"/>
      <c r="C54" s="5" t="s">
        <v>193</v>
      </c>
      <c r="D54" s="11"/>
      <c r="E54" s="8">
        <f t="shared" si="0"/>
        <v>46022</v>
      </c>
      <c r="F54" s="33"/>
      <c r="G54" s="28"/>
    </row>
    <row r="55" spans="1:7" ht="25.5" customHeight="1">
      <c r="A55" s="105"/>
      <c r="B55" s="108"/>
      <c r="C55" s="5" t="s">
        <v>194</v>
      </c>
      <c r="D55" s="10" t="s">
        <v>195</v>
      </c>
      <c r="E55" s="8">
        <f t="shared" si="0"/>
        <v>46022</v>
      </c>
      <c r="F55" s="33"/>
      <c r="G55" s="28"/>
    </row>
    <row r="56" spans="1:7" ht="25.5" customHeight="1">
      <c r="A56" s="105"/>
      <c r="B56" s="109" t="s">
        <v>196</v>
      </c>
      <c r="C56" s="5" t="s">
        <v>197</v>
      </c>
      <c r="D56" s="5"/>
      <c r="E56" s="8">
        <f t="shared" si="0"/>
        <v>46022</v>
      </c>
      <c r="F56" s="33"/>
      <c r="G56" s="28"/>
    </row>
    <row r="57" spans="1:7" ht="25.5" customHeight="1">
      <c r="A57" s="105"/>
      <c r="B57" s="110"/>
      <c r="C57" s="5" t="s">
        <v>198</v>
      </c>
      <c r="D57" s="11" t="s">
        <v>199</v>
      </c>
      <c r="E57" s="8">
        <f t="shared" si="0"/>
        <v>46022</v>
      </c>
      <c r="F57" s="33"/>
      <c r="G57" s="28"/>
    </row>
    <row r="58" spans="1:7" ht="25.5" customHeight="1">
      <c r="A58" s="105"/>
      <c r="B58" s="107"/>
      <c r="C58" s="5" t="s">
        <v>200</v>
      </c>
      <c r="D58" s="10"/>
      <c r="E58" s="8">
        <f t="shared" si="0"/>
        <v>46022</v>
      </c>
      <c r="F58" s="33"/>
      <c r="G58" s="28"/>
    </row>
    <row r="59" spans="1:7" ht="25.5" customHeight="1">
      <c r="A59" s="105"/>
      <c r="B59" s="107"/>
      <c r="C59" s="5" t="s">
        <v>201</v>
      </c>
      <c r="D59" s="10"/>
      <c r="E59" s="8">
        <f t="shared" si="0"/>
        <v>46022</v>
      </c>
      <c r="F59" s="33"/>
      <c r="G59" s="28"/>
    </row>
    <row r="60" spans="1:7" ht="25.5" customHeight="1">
      <c r="A60" s="105"/>
      <c r="B60" s="107"/>
      <c r="C60" s="5" t="s">
        <v>202</v>
      </c>
      <c r="D60" s="10"/>
      <c r="E60" s="8">
        <f t="shared" si="0"/>
        <v>46022</v>
      </c>
      <c r="F60" s="33"/>
      <c r="G60" s="28"/>
    </row>
    <row r="61" spans="1:7" ht="25.5" hidden="1" customHeight="1">
      <c r="A61" s="105"/>
      <c r="B61" s="11"/>
      <c r="C61" s="5" t="s">
        <v>203</v>
      </c>
      <c r="D61" s="10"/>
      <c r="E61" s="8">
        <f t="shared" si="0"/>
        <v>46022</v>
      </c>
      <c r="F61" s="33"/>
      <c r="G61" s="28"/>
    </row>
    <row r="62" spans="1:7" ht="25.5" customHeight="1">
      <c r="A62" s="105" t="s">
        <v>204</v>
      </c>
      <c r="B62" s="11" t="s">
        <v>124</v>
      </c>
      <c r="C62" s="5" t="s">
        <v>205</v>
      </c>
      <c r="D62" s="10"/>
      <c r="E62" s="8">
        <f>IF($C$5=0,"",$C$5+40)</f>
        <v>46063</v>
      </c>
      <c r="F62" s="33"/>
      <c r="G62" s="28"/>
    </row>
    <row r="63" spans="1:7" ht="25.5" customHeight="1">
      <c r="A63" s="105"/>
      <c r="B63" s="107" t="s">
        <v>128</v>
      </c>
      <c r="C63" s="5" t="s">
        <v>206</v>
      </c>
      <c r="D63" s="10"/>
      <c r="E63" s="8">
        <f t="shared" ref="E63:E71" si="1">IF($C$5=0,"",$C$5+40)</f>
        <v>46063</v>
      </c>
      <c r="F63" s="33"/>
      <c r="G63" s="28"/>
    </row>
    <row r="64" spans="1:7" ht="51">
      <c r="A64" s="105"/>
      <c r="B64" s="107"/>
      <c r="C64" s="5" t="s">
        <v>207</v>
      </c>
      <c r="D64" s="11" t="s">
        <v>208</v>
      </c>
      <c r="E64" s="8">
        <f t="shared" si="1"/>
        <v>46063</v>
      </c>
      <c r="F64" s="33"/>
      <c r="G64" s="28"/>
    </row>
    <row r="65" spans="1:7" ht="25.5" customHeight="1">
      <c r="A65" s="105"/>
      <c r="B65" s="107"/>
      <c r="C65" s="5" t="s">
        <v>209</v>
      </c>
      <c r="D65" s="10"/>
      <c r="E65" s="8">
        <f t="shared" si="1"/>
        <v>46063</v>
      </c>
      <c r="F65" s="33"/>
      <c r="G65" s="28"/>
    </row>
    <row r="66" spans="1:7" ht="25.5" customHeight="1">
      <c r="A66" s="105"/>
      <c r="B66" s="5" t="s">
        <v>131</v>
      </c>
      <c r="C66" s="5" t="s">
        <v>210</v>
      </c>
      <c r="D66" s="10"/>
      <c r="E66" s="8">
        <f t="shared" si="1"/>
        <v>46063</v>
      </c>
      <c r="F66" s="33"/>
      <c r="G66" s="28"/>
    </row>
    <row r="67" spans="1:7" ht="76.5">
      <c r="A67" s="105"/>
      <c r="B67" s="107" t="s">
        <v>133</v>
      </c>
      <c r="C67" s="5" t="s">
        <v>211</v>
      </c>
      <c r="D67" s="11" t="s">
        <v>212</v>
      </c>
      <c r="E67" s="8">
        <f t="shared" si="1"/>
        <v>46063</v>
      </c>
      <c r="F67" s="33"/>
      <c r="G67" s="28"/>
    </row>
    <row r="68" spans="1:7" ht="25.5" hidden="1" customHeight="1">
      <c r="A68" s="105"/>
      <c r="B68" s="107"/>
      <c r="C68" s="10" t="s">
        <v>213</v>
      </c>
      <c r="D68" s="10"/>
      <c r="E68" s="8">
        <f t="shared" si="1"/>
        <v>46063</v>
      </c>
      <c r="F68" s="33"/>
      <c r="G68" s="28"/>
    </row>
    <row r="69" spans="1:7" ht="51" hidden="1">
      <c r="A69" s="105"/>
      <c r="B69" s="107" t="s">
        <v>106</v>
      </c>
      <c r="C69" s="5" t="s">
        <v>214</v>
      </c>
      <c r="D69" s="5" t="s">
        <v>215</v>
      </c>
      <c r="E69" s="8">
        <f t="shared" si="1"/>
        <v>46063</v>
      </c>
      <c r="F69" s="33"/>
      <c r="G69" s="28"/>
    </row>
    <row r="70" spans="1:7" ht="25.5" customHeight="1">
      <c r="A70" s="105"/>
      <c r="B70" s="107"/>
      <c r="C70" s="5" t="s">
        <v>216</v>
      </c>
      <c r="D70" s="4" t="s">
        <v>195</v>
      </c>
      <c r="E70" s="8">
        <f t="shared" si="1"/>
        <v>46063</v>
      </c>
      <c r="F70" s="33"/>
      <c r="G70" s="28"/>
    </row>
    <row r="71" spans="1:7" ht="51">
      <c r="A71" s="105"/>
      <c r="B71" s="107"/>
      <c r="C71" s="5" t="s">
        <v>217</v>
      </c>
      <c r="D71" s="5" t="s">
        <v>218</v>
      </c>
      <c r="E71" s="8">
        <f t="shared" si="1"/>
        <v>46063</v>
      </c>
      <c r="F71" s="33"/>
      <c r="G71" s="28"/>
    </row>
    <row r="72" spans="1:7">
      <c r="A72" s="105"/>
      <c r="B72" s="107"/>
      <c r="C72" s="5" t="s">
        <v>219</v>
      </c>
      <c r="D72" s="11"/>
      <c r="E72" s="8">
        <f>IF($C$5=0,"",$C$5+40)</f>
        <v>46063</v>
      </c>
      <c r="F72" s="33"/>
      <c r="G72" s="28"/>
    </row>
    <row r="73" spans="1:7" ht="25.5" customHeight="1">
      <c r="A73" s="105" t="s">
        <v>220</v>
      </c>
      <c r="B73" s="11" t="s">
        <v>124</v>
      </c>
      <c r="C73" s="5" t="s">
        <v>221</v>
      </c>
      <c r="D73" s="10"/>
      <c r="E73" s="8">
        <f>IF($C$5=0,"",$C$5+70)</f>
        <v>46093</v>
      </c>
      <c r="F73" s="33"/>
      <c r="G73" s="28"/>
    </row>
    <row r="74" spans="1:7" ht="25.5" customHeight="1">
      <c r="A74" s="106"/>
      <c r="B74" s="11" t="s">
        <v>128</v>
      </c>
      <c r="C74" s="5" t="s">
        <v>222</v>
      </c>
      <c r="D74" s="10"/>
      <c r="E74" s="8">
        <f t="shared" ref="E74:E79" si="2">IF($C$5=0,"",$C$5+70)</f>
        <v>46093</v>
      </c>
      <c r="F74" s="33"/>
      <c r="G74" s="28"/>
    </row>
    <row r="75" spans="1:7" ht="25.5" customHeight="1">
      <c r="A75" s="106"/>
      <c r="B75" s="11" t="s">
        <v>131</v>
      </c>
      <c r="C75" s="5" t="s">
        <v>222</v>
      </c>
      <c r="D75" s="10"/>
      <c r="E75" s="8">
        <f t="shared" si="2"/>
        <v>46093</v>
      </c>
      <c r="F75" s="33"/>
      <c r="G75" s="28"/>
    </row>
    <row r="76" spans="1:7" ht="25.5" customHeight="1">
      <c r="A76" s="106"/>
      <c r="B76" s="11" t="s">
        <v>133</v>
      </c>
      <c r="C76" s="5" t="s">
        <v>222</v>
      </c>
      <c r="D76" s="10"/>
      <c r="E76" s="8">
        <f t="shared" si="2"/>
        <v>46093</v>
      </c>
      <c r="F76" s="33"/>
      <c r="G76" s="28"/>
    </row>
    <row r="77" spans="1:7">
      <c r="A77" s="106"/>
      <c r="B77" s="107" t="s">
        <v>135</v>
      </c>
      <c r="C77" s="5" t="s">
        <v>223</v>
      </c>
      <c r="D77" s="5"/>
      <c r="E77" s="8">
        <f t="shared" si="2"/>
        <v>46093</v>
      </c>
      <c r="F77" s="33"/>
      <c r="G77" s="28"/>
    </row>
    <row r="78" spans="1:7" ht="25.5" customHeight="1">
      <c r="A78" s="106"/>
      <c r="B78" s="107"/>
      <c r="C78" s="5" t="s">
        <v>224</v>
      </c>
      <c r="D78" s="5"/>
      <c r="E78" s="8">
        <f t="shared" si="2"/>
        <v>46093</v>
      </c>
      <c r="F78" s="33"/>
      <c r="G78" s="28"/>
    </row>
    <row r="79" spans="1:7" ht="25.5" customHeight="1">
      <c r="A79" s="106"/>
      <c r="B79" s="107"/>
      <c r="C79" s="5" t="s">
        <v>225</v>
      </c>
      <c r="D79" s="4"/>
      <c r="E79" s="8">
        <f t="shared" si="2"/>
        <v>46093</v>
      </c>
      <c r="F79" s="33"/>
      <c r="G79" s="28"/>
    </row>
    <row r="80" spans="1:7">
      <c r="A80" t="s">
        <v>226</v>
      </c>
      <c r="B80" s="59" t="s">
        <v>227</v>
      </c>
      <c r="C80" s="34" t="s">
        <v>228</v>
      </c>
    </row>
  </sheetData>
  <autoFilter ref="A22:I22" xr:uid="{48E26326-F061-4F09-904E-0FEC1EFF3BB6}"/>
  <mergeCells count="20">
    <mergeCell ref="A23:A29"/>
    <mergeCell ref="A1:F1"/>
    <mergeCell ref="A3:B3"/>
    <mergeCell ref="A4:B4"/>
    <mergeCell ref="A5:B5"/>
    <mergeCell ref="C7:D7"/>
    <mergeCell ref="A73:A79"/>
    <mergeCell ref="B77:B79"/>
    <mergeCell ref="A30:A61"/>
    <mergeCell ref="B30:B32"/>
    <mergeCell ref="B33:B40"/>
    <mergeCell ref="B51:B55"/>
    <mergeCell ref="B58:B60"/>
    <mergeCell ref="B41:B46"/>
    <mergeCell ref="B47:B50"/>
    <mergeCell ref="B67:B68"/>
    <mergeCell ref="A62:A72"/>
    <mergeCell ref="B63:B65"/>
    <mergeCell ref="B69:B72"/>
    <mergeCell ref="B56:B57"/>
  </mergeCells>
  <phoneticPr fontId="11" type="noConversion"/>
  <conditionalFormatting sqref="B17:B20 E17:E20">
    <cfRule type="cellIs" dxfId="7" priority="1" operator="equal">
      <formula>$F$9</formula>
    </cfRule>
    <cfRule type="cellIs" dxfId="6" priority="2" operator="equal">
      <formula>$F$8</formula>
    </cfRule>
    <cfRule type="cellIs" dxfId="5" priority="3" operator="equal">
      <formula>$F$7</formula>
    </cfRule>
  </conditionalFormatting>
  <dataValidations count="1">
    <dataValidation type="list" allowBlank="1" showInputMessage="1" showErrorMessage="1" sqref="E17:E20 B17:B20" xr:uid="{D484C273-746E-4F69-B09D-B0F5E290DEA5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63" fitToHeight="0" orientation="portrait" r:id="rId1"/>
  <headerFooter>
    <oddFooter>&amp;RPage &amp;P of &amp;N</oddFooter>
  </headerFooter>
  <rowBreaks count="1" manualBreakCount="1">
    <brk id="61" max="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04FE-58D5-48CC-A260-B2B2611B7C83}">
  <sheetPr>
    <pageSetUpPr fitToPage="1"/>
  </sheetPr>
  <dimension ref="A2:K71"/>
  <sheetViews>
    <sheetView showGridLines="0" tabSelected="1" topLeftCell="A61" zoomScale="115" zoomScaleNormal="115" zoomScaleSheetLayoutView="130" zoomScalePageLayoutView="70" workbookViewId="0">
      <selection activeCell="E68" sqref="E68"/>
    </sheetView>
  </sheetViews>
  <sheetFormatPr defaultRowHeight="16.5"/>
  <cols>
    <col min="1" max="1" width="3.5703125" style="63" customWidth="1"/>
    <col min="2" max="2" width="21.42578125" style="63" customWidth="1"/>
    <col min="3" max="3" width="16" style="63" customWidth="1"/>
    <col min="4" max="4" width="55" style="63" customWidth="1"/>
    <col min="5" max="5" width="47.85546875" style="65" customWidth="1"/>
    <col min="6" max="6" width="0.42578125" style="66" hidden="1" customWidth="1"/>
    <col min="7" max="7" width="17.42578125" style="63" customWidth="1"/>
    <col min="8" max="8" width="17.42578125" style="67" customWidth="1"/>
    <col min="9" max="9" width="44.5703125" style="63" bestFit="1" customWidth="1"/>
    <col min="10" max="10" width="9.140625" style="63"/>
    <col min="11" max="11" width="0" style="63" hidden="1" customWidth="1"/>
    <col min="12" max="16384" width="9.140625" style="63"/>
  </cols>
  <sheetData>
    <row r="2" spans="1:8">
      <c r="B2" s="121" t="s">
        <v>229</v>
      </c>
      <c r="C2" s="122"/>
      <c r="D2" s="122"/>
      <c r="E2" s="122"/>
      <c r="F2" s="122"/>
      <c r="G2" s="122"/>
      <c r="H2" s="122"/>
    </row>
    <row r="3" spans="1:8" ht="25.5" customHeight="1">
      <c r="B3" s="122"/>
      <c r="C3" s="122"/>
      <c r="D3" s="122"/>
      <c r="E3" s="122"/>
      <c r="F3" s="122"/>
      <c r="G3" s="122"/>
      <c r="H3" s="122"/>
    </row>
    <row r="5" spans="1:8">
      <c r="B5" s="133" t="s">
        <v>230</v>
      </c>
      <c r="C5" s="133"/>
      <c r="D5" s="64"/>
    </row>
    <row r="6" spans="1:8">
      <c r="B6" s="133" t="s">
        <v>231</v>
      </c>
      <c r="C6" s="133"/>
      <c r="D6" s="68"/>
    </row>
    <row r="7" spans="1:8">
      <c r="B7" s="133" t="s">
        <v>232</v>
      </c>
      <c r="C7" s="133"/>
      <c r="D7" s="68">
        <v>46023</v>
      </c>
      <c r="E7" s="69"/>
      <c r="F7" s="69"/>
    </row>
    <row r="9" spans="1:8">
      <c r="D9" s="136" t="s">
        <v>233</v>
      </c>
      <c r="E9" s="136"/>
      <c r="F9" s="70"/>
      <c r="H9" s="71" t="s">
        <v>120</v>
      </c>
    </row>
    <row r="10" spans="1:8">
      <c r="D10" s="91" t="s">
        <v>121</v>
      </c>
      <c r="E10" s="72" t="s">
        <v>122</v>
      </c>
      <c r="F10" s="73"/>
      <c r="H10" s="71" t="s">
        <v>123</v>
      </c>
    </row>
    <row r="11" spans="1:8">
      <c r="A11" s="74"/>
      <c r="B11" s="63" t="s">
        <v>234</v>
      </c>
      <c r="C11" s="75" t="s">
        <v>235</v>
      </c>
      <c r="D11" s="76" t="s">
        <v>236</v>
      </c>
      <c r="E11" s="77" t="s">
        <v>237</v>
      </c>
      <c r="F11" s="78"/>
    </row>
    <row r="12" spans="1:8">
      <c r="A12" s="79"/>
      <c r="B12" s="63" t="s">
        <v>238</v>
      </c>
      <c r="C12" s="75" t="s">
        <v>239</v>
      </c>
      <c r="D12" s="76" t="s">
        <v>240</v>
      </c>
      <c r="E12" s="77" t="s">
        <v>241</v>
      </c>
      <c r="F12" s="78"/>
    </row>
    <row r="13" spans="1:8">
      <c r="A13" s="80"/>
      <c r="B13" s="63" t="s">
        <v>242</v>
      </c>
      <c r="C13" s="75" t="s">
        <v>243</v>
      </c>
      <c r="D13" s="76" t="s">
        <v>244</v>
      </c>
      <c r="E13" s="77" t="s">
        <v>245</v>
      </c>
      <c r="F13" s="78"/>
    </row>
    <row r="14" spans="1:8">
      <c r="C14" s="75" t="s">
        <v>106</v>
      </c>
      <c r="D14" s="76" t="s">
        <v>246</v>
      </c>
      <c r="E14" s="77" t="s">
        <v>247</v>
      </c>
      <c r="F14" s="78"/>
    </row>
    <row r="15" spans="1:8">
      <c r="C15" s="75" t="s">
        <v>102</v>
      </c>
      <c r="D15" s="76" t="s">
        <v>248</v>
      </c>
      <c r="E15" s="93"/>
      <c r="F15" s="78"/>
    </row>
    <row r="17" spans="1:11">
      <c r="B17" s="95" t="s">
        <v>149</v>
      </c>
      <c r="C17" s="96" t="s">
        <v>249</v>
      </c>
      <c r="D17" s="96" t="s">
        <v>250</v>
      </c>
      <c r="E17" s="97" t="s">
        <v>152</v>
      </c>
      <c r="F17" s="98" t="s">
        <v>251</v>
      </c>
      <c r="G17" s="98" t="s">
        <v>252</v>
      </c>
      <c r="H17" s="98" t="s">
        <v>154</v>
      </c>
      <c r="K17" s="71" t="s">
        <v>252</v>
      </c>
    </row>
    <row r="18" spans="1:11" ht="16.5" customHeight="1">
      <c r="A18" s="74"/>
      <c r="B18" s="137" t="s">
        <v>253</v>
      </c>
      <c r="C18" s="141" t="s">
        <v>254</v>
      </c>
      <c r="D18" s="94" t="s">
        <v>380</v>
      </c>
      <c r="E18" s="83" t="s">
        <v>379</v>
      </c>
      <c r="F18" s="90" t="s">
        <v>255</v>
      </c>
      <c r="G18" s="81" t="s">
        <v>256</v>
      </c>
      <c r="H18" s="82"/>
      <c r="K18" s="71" t="s">
        <v>257</v>
      </c>
    </row>
    <row r="19" spans="1:11">
      <c r="A19" s="74"/>
      <c r="B19" s="138"/>
      <c r="C19" s="142"/>
      <c r="D19" s="83" t="s">
        <v>258</v>
      </c>
      <c r="E19" s="83" t="s">
        <v>259</v>
      </c>
      <c r="F19" s="90" t="s">
        <v>260</v>
      </c>
      <c r="G19" s="81" t="s">
        <v>256</v>
      </c>
      <c r="H19" s="82"/>
      <c r="K19" s="71" t="s">
        <v>261</v>
      </c>
    </row>
    <row r="20" spans="1:11">
      <c r="A20" s="74"/>
      <c r="B20" s="139"/>
      <c r="C20" s="88" t="s">
        <v>239</v>
      </c>
      <c r="D20" s="83" t="s">
        <v>262</v>
      </c>
      <c r="E20" s="83" t="s">
        <v>333</v>
      </c>
      <c r="F20" s="90" t="s">
        <v>255</v>
      </c>
      <c r="G20" s="81" t="s">
        <v>256</v>
      </c>
      <c r="H20" s="82"/>
    </row>
    <row r="21" spans="1:11">
      <c r="A21" s="74"/>
      <c r="B21" s="139"/>
      <c r="C21" s="88" t="s">
        <v>243</v>
      </c>
      <c r="D21" s="83" t="s">
        <v>263</v>
      </c>
      <c r="E21" s="83" t="s">
        <v>334</v>
      </c>
      <c r="F21" s="89" t="s">
        <v>255</v>
      </c>
      <c r="G21" s="81" t="s">
        <v>256</v>
      </c>
      <c r="H21" s="82"/>
    </row>
    <row r="22" spans="1:11">
      <c r="A22" s="74"/>
      <c r="B22" s="139"/>
      <c r="C22" s="92" t="s">
        <v>106</v>
      </c>
      <c r="D22" s="83" t="s">
        <v>264</v>
      </c>
      <c r="E22" s="83" t="s">
        <v>265</v>
      </c>
      <c r="F22" s="83" t="s">
        <v>255</v>
      </c>
      <c r="G22" s="81" t="s">
        <v>256</v>
      </c>
      <c r="H22" s="82"/>
    </row>
    <row r="23" spans="1:11">
      <c r="A23" s="74"/>
      <c r="B23" s="139"/>
      <c r="C23" s="143" t="s">
        <v>266</v>
      </c>
      <c r="D23" s="83" t="s">
        <v>267</v>
      </c>
      <c r="E23" s="83" t="s">
        <v>268</v>
      </c>
      <c r="F23" s="83" t="s">
        <v>255</v>
      </c>
      <c r="G23" s="81" t="s">
        <v>256</v>
      </c>
      <c r="H23" s="82"/>
    </row>
    <row r="24" spans="1:11">
      <c r="A24" s="74"/>
      <c r="B24" s="139"/>
      <c r="C24" s="144"/>
      <c r="D24" s="94" t="s">
        <v>269</v>
      </c>
      <c r="E24" s="83"/>
      <c r="F24" s="83" t="s">
        <v>255</v>
      </c>
      <c r="G24" s="81" t="s">
        <v>256</v>
      </c>
      <c r="H24" s="82"/>
    </row>
    <row r="25" spans="1:11" ht="33">
      <c r="A25" s="74"/>
      <c r="B25" s="140"/>
      <c r="C25" s="142"/>
      <c r="D25" s="83" t="s">
        <v>270</v>
      </c>
      <c r="E25" s="83" t="s">
        <v>335</v>
      </c>
      <c r="F25" s="90" t="s">
        <v>260</v>
      </c>
      <c r="G25" s="81" t="s">
        <v>256</v>
      </c>
      <c r="H25" s="82"/>
    </row>
    <row r="26" spans="1:11" ht="33">
      <c r="A26" s="74"/>
      <c r="B26" s="129" t="s">
        <v>271</v>
      </c>
      <c r="C26" s="131" t="s">
        <v>128</v>
      </c>
      <c r="D26" s="83" t="s">
        <v>272</v>
      </c>
      <c r="E26" s="89"/>
      <c r="F26" s="90" t="s">
        <v>260</v>
      </c>
      <c r="G26" s="81" t="s">
        <v>256</v>
      </c>
      <c r="H26" s="82"/>
    </row>
    <row r="27" spans="1:11" ht="33">
      <c r="A27" s="74"/>
      <c r="B27" s="130"/>
      <c r="C27" s="131"/>
      <c r="D27" s="125" t="s">
        <v>273</v>
      </c>
      <c r="E27" s="89" t="s">
        <v>336</v>
      </c>
      <c r="F27" s="90" t="s">
        <v>255</v>
      </c>
      <c r="G27" s="81" t="s">
        <v>256</v>
      </c>
      <c r="H27" s="82"/>
    </row>
    <row r="28" spans="1:11">
      <c r="A28" s="74"/>
      <c r="B28" s="130"/>
      <c r="C28" s="131"/>
      <c r="D28" s="127"/>
      <c r="E28" s="89" t="s">
        <v>337</v>
      </c>
      <c r="F28" s="90" t="s">
        <v>260</v>
      </c>
      <c r="G28" s="81" t="s">
        <v>256</v>
      </c>
      <c r="H28" s="82"/>
    </row>
    <row r="29" spans="1:11" ht="31.5" customHeight="1">
      <c r="A29" s="74"/>
      <c r="B29" s="130"/>
      <c r="C29" s="131"/>
      <c r="D29" s="83" t="s">
        <v>274</v>
      </c>
      <c r="E29" s="89" t="s">
        <v>275</v>
      </c>
      <c r="F29" s="90" t="s">
        <v>260</v>
      </c>
      <c r="G29" s="81" t="s">
        <v>256</v>
      </c>
      <c r="H29" s="82"/>
    </row>
    <row r="30" spans="1:11" ht="25.5" customHeight="1">
      <c r="A30" s="74"/>
      <c r="B30" s="130"/>
      <c r="C30" s="131"/>
      <c r="D30" s="83" t="s">
        <v>276</v>
      </c>
      <c r="E30" s="89"/>
      <c r="F30" s="90" t="s">
        <v>260</v>
      </c>
      <c r="G30" s="81" t="s">
        <v>256</v>
      </c>
      <c r="H30" s="82"/>
    </row>
    <row r="31" spans="1:11">
      <c r="A31" s="74"/>
      <c r="B31" s="130"/>
      <c r="C31" s="131"/>
      <c r="D31" s="83" t="s">
        <v>277</v>
      </c>
      <c r="E31" s="89" t="s">
        <v>278</v>
      </c>
      <c r="F31" s="90" t="s">
        <v>260</v>
      </c>
      <c r="G31" s="81" t="s">
        <v>256</v>
      </c>
      <c r="H31" s="82"/>
    </row>
    <row r="32" spans="1:11" ht="66">
      <c r="A32" s="74"/>
      <c r="B32" s="130"/>
      <c r="C32" s="131"/>
      <c r="D32" s="83" t="s">
        <v>279</v>
      </c>
      <c r="E32" s="89" t="s">
        <v>280</v>
      </c>
      <c r="F32" s="90" t="s">
        <v>260</v>
      </c>
      <c r="G32" s="81" t="s">
        <v>256</v>
      </c>
      <c r="H32" s="82"/>
    </row>
    <row r="33" spans="1:8" ht="49.5">
      <c r="A33" s="74"/>
      <c r="B33" s="130"/>
      <c r="C33" s="131"/>
      <c r="D33" s="83" t="s">
        <v>381</v>
      </c>
      <c r="E33" s="89" t="s">
        <v>382</v>
      </c>
      <c r="F33" s="90" t="s">
        <v>260</v>
      </c>
      <c r="G33" s="81" t="s">
        <v>256</v>
      </c>
      <c r="H33" s="82"/>
    </row>
    <row r="34" spans="1:8" ht="33">
      <c r="A34" s="74"/>
      <c r="B34" s="130"/>
      <c r="C34" s="119" t="s">
        <v>131</v>
      </c>
      <c r="D34" s="99" t="s">
        <v>281</v>
      </c>
      <c r="E34" s="89"/>
      <c r="F34" s="90" t="s">
        <v>260</v>
      </c>
      <c r="G34" s="81" t="s">
        <v>256</v>
      </c>
      <c r="H34" s="82"/>
    </row>
    <row r="35" spans="1:8" ht="25.5" customHeight="1">
      <c r="A35" s="74"/>
      <c r="B35" s="130"/>
      <c r="C35" s="132"/>
      <c r="D35" s="88" t="s">
        <v>282</v>
      </c>
      <c r="E35" s="89" t="s">
        <v>283</v>
      </c>
      <c r="F35" s="90" t="s">
        <v>260</v>
      </c>
      <c r="G35" s="81" t="s">
        <v>256</v>
      </c>
      <c r="H35" s="82"/>
    </row>
    <row r="36" spans="1:8" ht="25.5" customHeight="1">
      <c r="A36" s="74"/>
      <c r="B36" s="130"/>
      <c r="C36" s="132"/>
      <c r="D36" s="86" t="s">
        <v>378</v>
      </c>
      <c r="E36" s="89"/>
      <c r="F36" s="84"/>
      <c r="G36" s="81" t="s">
        <v>256</v>
      </c>
      <c r="H36" s="82"/>
    </row>
    <row r="37" spans="1:8" ht="25.5" customHeight="1">
      <c r="A37" s="74"/>
      <c r="B37" s="130"/>
      <c r="C37" s="132"/>
      <c r="D37" s="88" t="s">
        <v>284</v>
      </c>
      <c r="E37" s="89"/>
      <c r="F37" s="90" t="s">
        <v>260</v>
      </c>
      <c r="G37" s="81" t="s">
        <v>256</v>
      </c>
      <c r="H37" s="82"/>
    </row>
    <row r="38" spans="1:8" ht="55.5" customHeight="1">
      <c r="A38" s="74"/>
      <c r="B38" s="130"/>
      <c r="C38" s="132"/>
      <c r="D38" s="85" t="s">
        <v>285</v>
      </c>
      <c r="E38" s="89" t="s">
        <v>338</v>
      </c>
      <c r="F38" s="90" t="s">
        <v>260</v>
      </c>
      <c r="G38" s="81" t="s">
        <v>256</v>
      </c>
      <c r="H38" s="82"/>
    </row>
    <row r="39" spans="1:8">
      <c r="A39" s="74"/>
      <c r="B39" s="130"/>
      <c r="C39" s="132"/>
      <c r="D39" s="85" t="s">
        <v>286</v>
      </c>
      <c r="E39" s="89" t="s">
        <v>287</v>
      </c>
      <c r="F39" s="90" t="s">
        <v>260</v>
      </c>
      <c r="G39" s="81" t="s">
        <v>256</v>
      </c>
      <c r="H39" s="82"/>
    </row>
    <row r="40" spans="1:8" ht="33">
      <c r="A40" s="74"/>
      <c r="B40" s="130"/>
      <c r="C40" s="131" t="s">
        <v>133</v>
      </c>
      <c r="D40" s="83" t="s">
        <v>288</v>
      </c>
      <c r="E40" s="89"/>
      <c r="F40" s="90" t="s">
        <v>260</v>
      </c>
      <c r="G40" s="81" t="s">
        <v>256</v>
      </c>
      <c r="H40" s="82"/>
    </row>
    <row r="41" spans="1:8" ht="42.4" customHeight="1">
      <c r="A41" s="74"/>
      <c r="B41" s="130"/>
      <c r="C41" s="131"/>
      <c r="D41" s="83" t="s">
        <v>289</v>
      </c>
      <c r="E41" s="89" t="s">
        <v>290</v>
      </c>
      <c r="F41" s="90" t="s">
        <v>260</v>
      </c>
      <c r="G41" s="81" t="s">
        <v>256</v>
      </c>
      <c r="H41" s="82"/>
    </row>
    <row r="42" spans="1:8" ht="25.5" customHeight="1">
      <c r="A42" s="74"/>
      <c r="B42" s="130"/>
      <c r="C42" s="131"/>
      <c r="D42" s="83" t="s">
        <v>291</v>
      </c>
      <c r="E42" s="89"/>
      <c r="F42" s="90" t="s">
        <v>260</v>
      </c>
      <c r="G42" s="81" t="s">
        <v>256</v>
      </c>
      <c r="H42" s="82"/>
    </row>
    <row r="43" spans="1:8" ht="49.5">
      <c r="A43" s="74"/>
      <c r="B43" s="130"/>
      <c r="C43" s="131"/>
      <c r="D43" s="85" t="s">
        <v>292</v>
      </c>
      <c r="E43" s="89" t="s">
        <v>339</v>
      </c>
      <c r="F43" s="90" t="s">
        <v>260</v>
      </c>
      <c r="G43" s="81" t="s">
        <v>256</v>
      </c>
      <c r="H43" s="82"/>
    </row>
    <row r="44" spans="1:8" ht="33">
      <c r="A44" s="74"/>
      <c r="B44" s="130"/>
      <c r="C44" s="131" t="s">
        <v>135</v>
      </c>
      <c r="D44" s="83" t="s">
        <v>293</v>
      </c>
      <c r="E44" s="89"/>
      <c r="F44" s="90" t="s">
        <v>260</v>
      </c>
      <c r="G44" s="81" t="s">
        <v>256</v>
      </c>
      <c r="H44" s="82"/>
    </row>
    <row r="45" spans="1:8" ht="25.5" customHeight="1">
      <c r="A45" s="74"/>
      <c r="B45" s="130"/>
      <c r="C45" s="131"/>
      <c r="D45" s="83" t="s">
        <v>294</v>
      </c>
      <c r="E45" s="89" t="s">
        <v>295</v>
      </c>
      <c r="F45" s="90" t="s">
        <v>255</v>
      </c>
      <c r="G45" s="81" t="s">
        <v>256</v>
      </c>
      <c r="H45" s="82"/>
    </row>
    <row r="46" spans="1:8" ht="48.75" customHeight="1">
      <c r="A46" s="74"/>
      <c r="B46" s="130"/>
      <c r="C46" s="131"/>
      <c r="D46" s="83" t="s">
        <v>296</v>
      </c>
      <c r="E46" s="89"/>
      <c r="F46" s="90" t="s">
        <v>260</v>
      </c>
      <c r="G46" s="81" t="s">
        <v>256</v>
      </c>
      <c r="H46" s="82"/>
    </row>
    <row r="47" spans="1:8" ht="55.5" customHeight="1">
      <c r="A47" s="74"/>
      <c r="B47" s="130"/>
      <c r="C47" s="131"/>
      <c r="D47" s="83" t="s">
        <v>340</v>
      </c>
      <c r="E47" s="89"/>
      <c r="F47" s="90" t="s">
        <v>260</v>
      </c>
      <c r="G47" s="81" t="s">
        <v>256</v>
      </c>
      <c r="H47" s="82"/>
    </row>
    <row r="48" spans="1:8" ht="33">
      <c r="A48" s="74"/>
      <c r="B48" s="130"/>
      <c r="C48" s="119" t="s">
        <v>196</v>
      </c>
      <c r="D48" s="83" t="s">
        <v>297</v>
      </c>
      <c r="E48" s="89"/>
      <c r="F48" s="90" t="s">
        <v>260</v>
      </c>
      <c r="G48" s="81" t="s">
        <v>256</v>
      </c>
      <c r="H48" s="82"/>
    </row>
    <row r="49" spans="1:8">
      <c r="A49" s="74"/>
      <c r="B49" s="130"/>
      <c r="C49" s="132"/>
      <c r="D49" s="83" t="s">
        <v>298</v>
      </c>
      <c r="E49" s="89"/>
      <c r="F49" s="90"/>
      <c r="G49" s="81" t="s">
        <v>256</v>
      </c>
      <c r="H49" s="82"/>
    </row>
    <row r="50" spans="1:8" ht="25.5" customHeight="1">
      <c r="A50" s="74"/>
      <c r="B50" s="130"/>
      <c r="C50" s="132"/>
      <c r="D50" s="85" t="s">
        <v>299</v>
      </c>
      <c r="E50" s="89"/>
      <c r="F50" s="90" t="s">
        <v>260</v>
      </c>
      <c r="G50" s="81" t="s">
        <v>256</v>
      </c>
      <c r="H50" s="82"/>
    </row>
    <row r="51" spans="1:8" ht="48.75" customHeight="1">
      <c r="A51" s="74"/>
      <c r="B51" s="130"/>
      <c r="C51" s="132"/>
      <c r="D51" s="85" t="s">
        <v>300</v>
      </c>
      <c r="E51" s="89"/>
      <c r="F51" s="90" t="s">
        <v>260</v>
      </c>
      <c r="G51" s="81" t="s">
        <v>256</v>
      </c>
      <c r="H51" s="82"/>
    </row>
    <row r="52" spans="1:8" ht="33">
      <c r="A52" s="74"/>
      <c r="B52" s="130"/>
      <c r="C52" s="128" t="s">
        <v>301</v>
      </c>
      <c r="D52" s="99" t="s">
        <v>302</v>
      </c>
      <c r="E52" s="89" t="s">
        <v>303</v>
      </c>
      <c r="F52" s="90" t="s">
        <v>260</v>
      </c>
      <c r="G52" s="81" t="s">
        <v>256</v>
      </c>
      <c r="H52" s="82"/>
    </row>
    <row r="53" spans="1:8" ht="25.5" customHeight="1">
      <c r="A53" s="74"/>
      <c r="B53" s="130"/>
      <c r="C53" s="128"/>
      <c r="D53" s="83" t="s">
        <v>304</v>
      </c>
      <c r="E53" s="89"/>
      <c r="F53" s="90" t="s">
        <v>260</v>
      </c>
      <c r="G53" s="81" t="s">
        <v>256</v>
      </c>
      <c r="H53" s="82"/>
    </row>
    <row r="54" spans="1:8" ht="33">
      <c r="A54" s="79"/>
      <c r="B54" s="123" t="s">
        <v>305</v>
      </c>
      <c r="C54" s="125" t="s">
        <v>128</v>
      </c>
      <c r="D54" s="99" t="s">
        <v>306</v>
      </c>
      <c r="E54" s="89" t="s">
        <v>307</v>
      </c>
      <c r="F54" s="90" t="s">
        <v>260</v>
      </c>
      <c r="G54" s="81" t="s">
        <v>256</v>
      </c>
      <c r="H54" s="82"/>
    </row>
    <row r="55" spans="1:8" ht="33">
      <c r="A55" s="79"/>
      <c r="B55" s="123"/>
      <c r="C55" s="126"/>
      <c r="D55" s="83" t="s">
        <v>341</v>
      </c>
      <c r="E55" s="89"/>
      <c r="F55" s="90" t="s">
        <v>260</v>
      </c>
      <c r="G55" s="81" t="s">
        <v>256</v>
      </c>
      <c r="H55" s="82"/>
    </row>
    <row r="56" spans="1:8" ht="25.5" customHeight="1">
      <c r="A56" s="79"/>
      <c r="B56" s="123"/>
      <c r="C56" s="127"/>
      <c r="D56" s="83" t="s">
        <v>308</v>
      </c>
      <c r="E56" s="89"/>
      <c r="F56" s="90" t="s">
        <v>260</v>
      </c>
      <c r="G56" s="81" t="s">
        <v>256</v>
      </c>
      <c r="H56" s="82"/>
    </row>
    <row r="57" spans="1:8" ht="33">
      <c r="A57" s="79"/>
      <c r="B57" s="123"/>
      <c r="C57" s="125" t="s">
        <v>131</v>
      </c>
      <c r="D57" s="83" t="s">
        <v>309</v>
      </c>
      <c r="E57" s="89"/>
      <c r="F57" s="90" t="s">
        <v>260</v>
      </c>
      <c r="G57" s="81" t="s">
        <v>256</v>
      </c>
      <c r="H57" s="82"/>
    </row>
    <row r="58" spans="1:8" ht="34.5" customHeight="1">
      <c r="A58" s="79"/>
      <c r="B58" s="123"/>
      <c r="C58" s="127"/>
      <c r="D58" s="83" t="s">
        <v>310</v>
      </c>
      <c r="E58" s="89"/>
      <c r="F58" s="90" t="s">
        <v>260</v>
      </c>
      <c r="G58" s="81" t="s">
        <v>256</v>
      </c>
      <c r="H58" s="82"/>
    </row>
    <row r="59" spans="1:8" ht="33">
      <c r="A59" s="79"/>
      <c r="B59" s="123"/>
      <c r="C59" s="128" t="s">
        <v>243</v>
      </c>
      <c r="D59" s="99" t="s">
        <v>342</v>
      </c>
      <c r="E59" s="89" t="s">
        <v>331</v>
      </c>
      <c r="F59" s="90" t="s">
        <v>260</v>
      </c>
      <c r="G59" s="81" t="s">
        <v>256</v>
      </c>
      <c r="H59" s="82"/>
    </row>
    <row r="60" spans="1:8" ht="25.5" customHeight="1">
      <c r="A60" s="79"/>
      <c r="B60" s="123"/>
      <c r="C60" s="128"/>
      <c r="D60" s="89" t="s">
        <v>311</v>
      </c>
      <c r="E60" s="89" t="s">
        <v>312</v>
      </c>
      <c r="F60" s="90" t="s">
        <v>260</v>
      </c>
      <c r="G60" s="81" t="s">
        <v>256</v>
      </c>
      <c r="H60" s="82"/>
    </row>
    <row r="61" spans="1:8" ht="33">
      <c r="A61" s="79"/>
      <c r="B61" s="123"/>
      <c r="C61" s="128" t="s">
        <v>106</v>
      </c>
      <c r="D61" s="83" t="s">
        <v>332</v>
      </c>
      <c r="E61" s="89" t="s">
        <v>313</v>
      </c>
      <c r="F61" s="90" t="s">
        <v>260</v>
      </c>
      <c r="G61" s="81" t="s">
        <v>256</v>
      </c>
      <c r="H61" s="82"/>
    </row>
    <row r="62" spans="1:8">
      <c r="A62" s="79"/>
      <c r="B62" s="123"/>
      <c r="C62" s="128"/>
      <c r="D62" s="83" t="s">
        <v>314</v>
      </c>
      <c r="E62" s="89" t="s">
        <v>315</v>
      </c>
      <c r="F62" s="90" t="s">
        <v>260</v>
      </c>
      <c r="G62" s="81" t="s">
        <v>256</v>
      </c>
      <c r="H62" s="82"/>
    </row>
    <row r="63" spans="1:8" ht="33">
      <c r="A63" s="79"/>
      <c r="B63" s="123"/>
      <c r="C63" s="125" t="s">
        <v>316</v>
      </c>
      <c r="D63" s="83" t="s">
        <v>317</v>
      </c>
      <c r="E63" s="87" t="s">
        <v>343</v>
      </c>
      <c r="F63" s="90"/>
      <c r="G63" s="81" t="s">
        <v>256</v>
      </c>
      <c r="H63" s="82"/>
    </row>
    <row r="64" spans="1:8">
      <c r="A64" s="79"/>
      <c r="B64" s="124"/>
      <c r="C64" s="127"/>
      <c r="D64" s="83" t="s">
        <v>318</v>
      </c>
      <c r="E64" s="89"/>
      <c r="F64" s="90" t="s">
        <v>260</v>
      </c>
      <c r="G64" s="81" t="s">
        <v>256</v>
      </c>
      <c r="H64" s="82"/>
    </row>
    <row r="65" spans="1:8" ht="25.5" customHeight="1">
      <c r="A65" s="80"/>
      <c r="B65" s="134" t="s">
        <v>319</v>
      </c>
      <c r="C65" s="89" t="s">
        <v>124</v>
      </c>
      <c r="D65" s="83" t="s">
        <v>320</v>
      </c>
      <c r="E65" s="89" t="s">
        <v>321</v>
      </c>
      <c r="F65" s="90" t="s">
        <v>260</v>
      </c>
      <c r="G65" s="81" t="s">
        <v>256</v>
      </c>
      <c r="H65" s="82"/>
    </row>
    <row r="66" spans="1:8" ht="38.25" customHeight="1">
      <c r="A66" s="80"/>
      <c r="B66" s="134"/>
      <c r="C66" s="89" t="s">
        <v>128</v>
      </c>
      <c r="D66" s="83" t="s">
        <v>322</v>
      </c>
      <c r="E66" s="89" t="s">
        <v>323</v>
      </c>
      <c r="F66" s="90" t="s">
        <v>255</v>
      </c>
      <c r="G66" s="81" t="s">
        <v>256</v>
      </c>
      <c r="H66" s="82"/>
    </row>
    <row r="67" spans="1:8" ht="25.5" customHeight="1">
      <c r="A67" s="80"/>
      <c r="B67" s="134"/>
      <c r="C67" s="89" t="s">
        <v>131</v>
      </c>
      <c r="D67" s="83" t="s">
        <v>324</v>
      </c>
      <c r="E67" s="89" t="s">
        <v>383</v>
      </c>
      <c r="F67" s="90" t="s">
        <v>255</v>
      </c>
      <c r="G67" s="81" t="s">
        <v>256</v>
      </c>
      <c r="H67" s="82"/>
    </row>
    <row r="68" spans="1:8" ht="25.5" customHeight="1">
      <c r="A68" s="80"/>
      <c r="B68" s="134"/>
      <c r="C68" s="89" t="s">
        <v>133</v>
      </c>
      <c r="D68" s="83" t="s">
        <v>325</v>
      </c>
      <c r="E68" s="89" t="s">
        <v>326</v>
      </c>
      <c r="F68" s="90" t="s">
        <v>255</v>
      </c>
      <c r="G68" s="81" t="s">
        <v>256</v>
      </c>
      <c r="H68" s="82"/>
    </row>
    <row r="69" spans="1:8">
      <c r="A69" s="80"/>
      <c r="B69" s="135"/>
      <c r="C69" s="89" t="s">
        <v>106</v>
      </c>
      <c r="D69" s="83" t="s">
        <v>327</v>
      </c>
      <c r="E69" s="89"/>
      <c r="F69" s="90" t="s">
        <v>260</v>
      </c>
      <c r="G69" s="81" t="s">
        <v>256</v>
      </c>
      <c r="H69" s="82"/>
    </row>
    <row r="70" spans="1:8" ht="16.5" customHeight="1">
      <c r="A70" s="80"/>
      <c r="B70" s="117" t="s">
        <v>328</v>
      </c>
      <c r="C70" s="119" t="s">
        <v>235</v>
      </c>
      <c r="D70" s="83" t="s">
        <v>329</v>
      </c>
      <c r="E70" s="89"/>
      <c r="F70" s="90"/>
      <c r="G70" s="81" t="s">
        <v>256</v>
      </c>
      <c r="H70" s="82"/>
    </row>
    <row r="71" spans="1:8" ht="16.5" customHeight="1">
      <c r="A71" s="80"/>
      <c r="B71" s="118"/>
      <c r="C71" s="120"/>
      <c r="D71" s="86" t="s">
        <v>330</v>
      </c>
      <c r="E71" s="89"/>
      <c r="F71" s="90" t="s">
        <v>255</v>
      </c>
      <c r="G71" s="81" t="s">
        <v>256</v>
      </c>
      <c r="H71" s="82"/>
    </row>
  </sheetData>
  <mergeCells count="25">
    <mergeCell ref="B5:C5"/>
    <mergeCell ref="B6:C6"/>
    <mergeCell ref="B7:C7"/>
    <mergeCell ref="B65:B69"/>
    <mergeCell ref="D9:E9"/>
    <mergeCell ref="B18:B25"/>
    <mergeCell ref="C18:C19"/>
    <mergeCell ref="C23:C25"/>
    <mergeCell ref="C48:C51"/>
    <mergeCell ref="B70:B71"/>
    <mergeCell ref="C70:C71"/>
    <mergeCell ref="B2:H3"/>
    <mergeCell ref="B54:B64"/>
    <mergeCell ref="C54:C56"/>
    <mergeCell ref="C57:C58"/>
    <mergeCell ref="C59:C60"/>
    <mergeCell ref="C61:C62"/>
    <mergeCell ref="C63:C64"/>
    <mergeCell ref="B26:B53"/>
    <mergeCell ref="C26:C33"/>
    <mergeCell ref="D27:D28"/>
    <mergeCell ref="C34:C39"/>
    <mergeCell ref="C40:C43"/>
    <mergeCell ref="C44:C47"/>
    <mergeCell ref="C52:C53"/>
  </mergeCells>
  <phoneticPr fontId="11" type="noConversion"/>
  <conditionalFormatting sqref="G18:G71">
    <cfRule type="cellIs" dxfId="4" priority="1" operator="equal">
      <formula>"Complete"</formula>
    </cfRule>
    <cfRule type="cellIs" dxfId="3" priority="5" operator="equal">
      <formula>"Incomplete"</formula>
    </cfRule>
  </conditionalFormatting>
  <dataValidations count="1">
    <dataValidation type="list" allowBlank="1" showInputMessage="1" showErrorMessage="1" sqref="G18:G71" xr:uid="{0243E034-3C91-4256-BAC3-14FA6AFFC53F}">
      <formula1>$K$18:$K$19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49" fitToHeight="0" orientation="portrait" r:id="rId1"/>
  <headerFooter>
    <oddFooter>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AC56-880D-43E0-9B5E-CD3D7F65ADDC}">
  <sheetPr>
    <pageSetUpPr fitToPage="1"/>
  </sheetPr>
  <dimension ref="A1:G69"/>
  <sheetViews>
    <sheetView showGridLines="0" view="pageBreakPreview" topLeftCell="A22" zoomScale="70" zoomScaleNormal="97" zoomScaleSheetLayoutView="70" zoomScalePageLayoutView="85" workbookViewId="0">
      <selection activeCell="A22" sqref="A22:A49"/>
    </sheetView>
  </sheetViews>
  <sheetFormatPr defaultRowHeight="12.75"/>
  <cols>
    <col min="1" max="1" width="16.28515625" customWidth="1"/>
    <col min="2" max="2" width="13.5703125" customWidth="1"/>
    <col min="3" max="3" width="71.42578125" customWidth="1"/>
    <col min="4" max="4" width="45.7109375" style="2" customWidth="1"/>
    <col min="5" max="5" width="15.7109375" customWidth="1"/>
    <col min="6" max="6" width="15.7109375" style="1" customWidth="1"/>
    <col min="7" max="7" width="21.7109375" customWidth="1"/>
    <col min="8" max="8" width="44.5703125" bestFit="1" customWidth="1"/>
  </cols>
  <sheetData>
    <row r="1" spans="1:7" ht="20.25">
      <c r="A1" s="114" t="s">
        <v>344</v>
      </c>
      <c r="B1" s="114"/>
      <c r="C1" s="114"/>
      <c r="D1" s="114"/>
      <c r="E1" s="114"/>
      <c r="F1" s="114"/>
    </row>
    <row r="3" spans="1:7">
      <c r="A3" s="115" t="s">
        <v>115</v>
      </c>
      <c r="B3" s="115"/>
      <c r="C3" s="23"/>
    </row>
    <row r="4" spans="1:7">
      <c r="A4" s="115" t="s">
        <v>116</v>
      </c>
      <c r="B4" s="115"/>
      <c r="C4" s="24"/>
    </row>
    <row r="5" spans="1:7">
      <c r="A5" s="115" t="s">
        <v>117</v>
      </c>
      <c r="B5" s="115"/>
      <c r="C5" s="24">
        <v>45352</v>
      </c>
      <c r="D5" s="9" t="s">
        <v>118</v>
      </c>
    </row>
    <row r="7" spans="1:7">
      <c r="C7" s="116" t="s">
        <v>119</v>
      </c>
      <c r="D7" s="116"/>
      <c r="F7" s="14" t="s">
        <v>120</v>
      </c>
    </row>
    <row r="8" spans="1:7">
      <c r="C8" s="13" t="s">
        <v>121</v>
      </c>
      <c r="D8" s="3" t="s">
        <v>122</v>
      </c>
      <c r="F8" s="14" t="s">
        <v>123</v>
      </c>
    </row>
    <row r="9" spans="1:7">
      <c r="B9" s="6" t="s">
        <v>124</v>
      </c>
      <c r="C9" s="25" t="s">
        <v>345</v>
      </c>
      <c r="D9" s="25" t="s">
        <v>126</v>
      </c>
      <c r="F9" s="14" t="s">
        <v>127</v>
      </c>
    </row>
    <row r="10" spans="1:7">
      <c r="B10" s="6" t="s">
        <v>128</v>
      </c>
      <c r="C10" s="25" t="s">
        <v>129</v>
      </c>
      <c r="D10" s="25" t="s">
        <v>130</v>
      </c>
    </row>
    <row r="11" spans="1:7">
      <c r="B11" s="6" t="s">
        <v>131</v>
      </c>
      <c r="C11" s="25" t="s">
        <v>132</v>
      </c>
      <c r="D11" s="25" t="s">
        <v>132</v>
      </c>
    </row>
    <row r="12" spans="1:7">
      <c r="B12" s="6" t="s">
        <v>133</v>
      </c>
      <c r="C12" s="25" t="s">
        <v>134</v>
      </c>
      <c r="D12" s="25" t="s">
        <v>134</v>
      </c>
    </row>
    <row r="13" spans="1:7">
      <c r="B13" s="6" t="s">
        <v>135</v>
      </c>
      <c r="C13" s="25" t="s">
        <v>136</v>
      </c>
      <c r="D13" s="25" t="s">
        <v>137</v>
      </c>
    </row>
    <row r="14" spans="1:7">
      <c r="B14" s="6" t="s">
        <v>138</v>
      </c>
      <c r="C14" s="25" t="s">
        <v>139</v>
      </c>
      <c r="D14" s="25" t="s">
        <v>140</v>
      </c>
    </row>
    <row r="15" spans="1:7" ht="13.5" thickBot="1"/>
    <row r="16" spans="1:7">
      <c r="B16" s="16" t="s">
        <v>141</v>
      </c>
      <c r="C16" s="20" t="s">
        <v>142</v>
      </c>
      <c r="D16" s="16" t="s">
        <v>142</v>
      </c>
      <c r="E16" s="17" t="s">
        <v>141</v>
      </c>
      <c r="G16" s="14"/>
    </row>
    <row r="17" spans="1:7" ht="12" customHeight="1">
      <c r="B17" s="29"/>
      <c r="C17" s="21" t="s">
        <v>143</v>
      </c>
      <c r="D17" s="18" t="s">
        <v>144</v>
      </c>
      <c r="E17" s="31"/>
      <c r="G17" s="14"/>
    </row>
    <row r="18" spans="1:7" ht="12" customHeight="1">
      <c r="A18" s="15"/>
      <c r="B18" s="29"/>
      <c r="C18" s="21" t="s">
        <v>145</v>
      </c>
      <c r="D18" s="18" t="s">
        <v>146</v>
      </c>
      <c r="E18" s="31"/>
      <c r="G18" s="14"/>
    </row>
    <row r="19" spans="1:7" ht="12" customHeight="1" thickBot="1">
      <c r="A19" s="15"/>
      <c r="B19" s="30"/>
      <c r="C19" s="22" t="s">
        <v>147</v>
      </c>
      <c r="D19" s="19" t="s">
        <v>148</v>
      </c>
      <c r="E19" s="32"/>
    </row>
    <row r="21" spans="1:7">
      <c r="A21" s="13" t="s">
        <v>149</v>
      </c>
      <c r="B21" s="13" t="s">
        <v>150</v>
      </c>
      <c r="C21" s="13" t="s">
        <v>151</v>
      </c>
      <c r="D21" s="3" t="s">
        <v>152</v>
      </c>
      <c r="E21" s="3" t="s">
        <v>153</v>
      </c>
      <c r="F21" s="3" t="s">
        <v>154</v>
      </c>
    </row>
    <row r="22" spans="1:7" s="1" customFormat="1" ht="25.5" customHeight="1">
      <c r="A22" s="148" t="s">
        <v>346</v>
      </c>
      <c r="B22" s="108" t="s">
        <v>124</v>
      </c>
      <c r="C22" s="5" t="s">
        <v>347</v>
      </c>
      <c r="D22" s="10"/>
      <c r="E22" s="8">
        <f>IF($C$5=0,"",$C$5-1)</f>
        <v>45351</v>
      </c>
      <c r="F22" s="27"/>
    </row>
    <row r="23" spans="1:7" s="1" customFormat="1" ht="25.5" customHeight="1">
      <c r="A23" s="149"/>
      <c r="B23" s="108"/>
      <c r="C23" s="5" t="s">
        <v>163</v>
      </c>
      <c r="D23" s="10"/>
      <c r="E23" s="8">
        <f t="shared" ref="E23:E49" si="0">IF($C$5=0,"",$C$5-1)</f>
        <v>45351</v>
      </c>
      <c r="F23" s="27"/>
    </row>
    <row r="24" spans="1:7" s="1" customFormat="1" ht="25.5" customHeight="1">
      <c r="A24" s="149"/>
      <c r="B24" s="108" t="s">
        <v>128</v>
      </c>
      <c r="C24" s="5" t="s">
        <v>164</v>
      </c>
      <c r="D24" s="10"/>
      <c r="E24" s="8">
        <f t="shared" si="0"/>
        <v>45351</v>
      </c>
      <c r="F24" s="27"/>
    </row>
    <row r="25" spans="1:7" s="1" customFormat="1" ht="25.5" customHeight="1">
      <c r="A25" s="149"/>
      <c r="B25" s="108"/>
      <c r="C25" s="5" t="s">
        <v>165</v>
      </c>
      <c r="D25" s="10" t="s">
        <v>348</v>
      </c>
      <c r="E25" s="8">
        <f t="shared" si="0"/>
        <v>45351</v>
      </c>
      <c r="F25" s="27"/>
    </row>
    <row r="26" spans="1:7" s="1" customFormat="1" ht="25.5" customHeight="1">
      <c r="A26" s="149"/>
      <c r="B26" s="108"/>
      <c r="C26" s="5" t="s">
        <v>167</v>
      </c>
      <c r="D26" s="10"/>
      <c r="E26" s="8">
        <f t="shared" si="0"/>
        <v>45351</v>
      </c>
      <c r="F26" s="27"/>
    </row>
    <row r="27" spans="1:7" s="1" customFormat="1" ht="25.5" customHeight="1">
      <c r="A27" s="149"/>
      <c r="B27" s="108"/>
      <c r="C27" s="5" t="s">
        <v>169</v>
      </c>
      <c r="D27" s="10" t="s">
        <v>170</v>
      </c>
      <c r="E27" s="8">
        <f t="shared" si="0"/>
        <v>45351</v>
      </c>
      <c r="F27" s="27"/>
    </row>
    <row r="28" spans="1:7" s="1" customFormat="1" ht="25.5" customHeight="1">
      <c r="A28" s="149"/>
      <c r="B28" s="108"/>
      <c r="C28" s="5" t="s">
        <v>171</v>
      </c>
      <c r="D28" s="26" t="s">
        <v>172</v>
      </c>
      <c r="E28" s="8">
        <f t="shared" si="0"/>
        <v>45351</v>
      </c>
      <c r="F28" s="27"/>
    </row>
    <row r="29" spans="1:7" s="1" customFormat="1" ht="25.5" customHeight="1">
      <c r="A29" s="149"/>
      <c r="B29" s="108"/>
      <c r="C29" s="5" t="s">
        <v>349</v>
      </c>
      <c r="D29" s="10"/>
      <c r="E29" s="8">
        <f t="shared" si="0"/>
        <v>45351</v>
      </c>
      <c r="F29" s="27"/>
    </row>
    <row r="30" spans="1:7" s="1" customFormat="1" ht="38.25">
      <c r="A30" s="149"/>
      <c r="B30" s="108"/>
      <c r="C30" s="5" t="s">
        <v>350</v>
      </c>
      <c r="D30" s="11" t="s">
        <v>351</v>
      </c>
      <c r="E30" s="8">
        <f t="shared" si="0"/>
        <v>45351</v>
      </c>
      <c r="F30" s="27"/>
    </row>
    <row r="31" spans="1:7" s="1" customFormat="1" ht="25.5" customHeight="1">
      <c r="A31" s="149"/>
      <c r="B31" s="145" t="s">
        <v>131</v>
      </c>
      <c r="C31" s="5" t="s">
        <v>178</v>
      </c>
      <c r="D31" s="10"/>
      <c r="E31" s="8">
        <f t="shared" si="0"/>
        <v>45351</v>
      </c>
      <c r="F31" s="27"/>
    </row>
    <row r="32" spans="1:7" s="1" customFormat="1" ht="25.5" customHeight="1">
      <c r="A32" s="149"/>
      <c r="B32" s="146"/>
      <c r="C32" s="5" t="s">
        <v>179</v>
      </c>
      <c r="D32" s="11"/>
      <c r="E32" s="8">
        <f t="shared" si="0"/>
        <v>45351</v>
      </c>
      <c r="F32" s="27"/>
    </row>
    <row r="33" spans="1:6" s="1" customFormat="1" ht="25.5" customHeight="1">
      <c r="A33" s="149"/>
      <c r="B33" s="146"/>
      <c r="C33" s="5" t="s">
        <v>169</v>
      </c>
      <c r="D33" s="10"/>
      <c r="E33" s="8">
        <f t="shared" si="0"/>
        <v>45351</v>
      </c>
      <c r="F33" s="27"/>
    </row>
    <row r="34" spans="1:6" s="1" customFormat="1" ht="25.5" customHeight="1">
      <c r="A34" s="149"/>
      <c r="B34" s="146"/>
      <c r="C34" s="5" t="s">
        <v>180</v>
      </c>
      <c r="D34" s="26" t="s">
        <v>181</v>
      </c>
      <c r="E34" s="8">
        <f t="shared" si="0"/>
        <v>45351</v>
      </c>
      <c r="F34" s="27"/>
    </row>
    <row r="35" spans="1:6" s="1" customFormat="1" ht="25.5" customHeight="1">
      <c r="A35" s="149"/>
      <c r="B35" s="146"/>
      <c r="C35" s="5" t="s">
        <v>352</v>
      </c>
      <c r="D35" s="10"/>
      <c r="E35" s="8">
        <f t="shared" si="0"/>
        <v>45351</v>
      </c>
      <c r="F35" s="27"/>
    </row>
    <row r="36" spans="1:6" s="1" customFormat="1" ht="38.25">
      <c r="A36" s="149"/>
      <c r="B36" s="147"/>
      <c r="C36" s="5" t="s">
        <v>353</v>
      </c>
      <c r="D36" s="11" t="s">
        <v>354</v>
      </c>
      <c r="E36" s="8">
        <f t="shared" si="0"/>
        <v>45351</v>
      </c>
      <c r="F36" s="27"/>
    </row>
    <row r="37" spans="1:6" s="1" customFormat="1" ht="25.5" customHeight="1">
      <c r="A37" s="149"/>
      <c r="B37" s="145" t="s">
        <v>133</v>
      </c>
      <c r="C37" s="5" t="s">
        <v>185</v>
      </c>
      <c r="D37" s="10"/>
      <c r="E37" s="8">
        <f t="shared" si="0"/>
        <v>45351</v>
      </c>
      <c r="F37" s="27"/>
    </row>
    <row r="38" spans="1:6" s="1" customFormat="1" ht="38.25">
      <c r="A38" s="149"/>
      <c r="B38" s="146"/>
      <c r="C38" s="5" t="s">
        <v>355</v>
      </c>
      <c r="D38" s="11" t="s">
        <v>356</v>
      </c>
      <c r="E38" s="8">
        <f t="shared" si="0"/>
        <v>45351</v>
      </c>
      <c r="F38" s="27"/>
    </row>
    <row r="39" spans="1:6" s="1" customFormat="1" ht="25.5" customHeight="1">
      <c r="A39" s="149"/>
      <c r="B39" s="146"/>
      <c r="C39" s="5" t="s">
        <v>357</v>
      </c>
      <c r="D39" s="10"/>
      <c r="E39" s="8">
        <f t="shared" si="0"/>
        <v>45351</v>
      </c>
      <c r="F39" s="27"/>
    </row>
    <row r="40" spans="1:6" s="1" customFormat="1" ht="51">
      <c r="A40" s="149"/>
      <c r="B40" s="147"/>
      <c r="C40" s="5" t="s">
        <v>358</v>
      </c>
      <c r="D40" s="11" t="s">
        <v>359</v>
      </c>
      <c r="E40" s="8">
        <f t="shared" si="0"/>
        <v>45351</v>
      </c>
      <c r="F40" s="27"/>
    </row>
    <row r="41" spans="1:6" s="1" customFormat="1" ht="25.5" customHeight="1">
      <c r="A41" s="149"/>
      <c r="B41" s="108" t="s">
        <v>135</v>
      </c>
      <c r="C41" s="5" t="s">
        <v>190</v>
      </c>
      <c r="D41" s="10"/>
      <c r="E41" s="8">
        <f t="shared" si="0"/>
        <v>45351</v>
      </c>
      <c r="F41" s="27"/>
    </row>
    <row r="42" spans="1:6" s="1" customFormat="1" ht="51">
      <c r="A42" s="149"/>
      <c r="B42" s="108"/>
      <c r="C42" s="5" t="s">
        <v>360</v>
      </c>
      <c r="D42" s="10" t="s">
        <v>195</v>
      </c>
      <c r="E42" s="8">
        <f t="shared" si="0"/>
        <v>45351</v>
      </c>
      <c r="F42" s="27"/>
    </row>
    <row r="43" spans="1:6" s="1" customFormat="1" ht="25.5" customHeight="1">
      <c r="A43" s="149"/>
      <c r="B43" s="108"/>
      <c r="C43" s="5" t="s">
        <v>194</v>
      </c>
      <c r="D43" s="10" t="s">
        <v>195</v>
      </c>
      <c r="E43" s="8">
        <f t="shared" si="0"/>
        <v>45351</v>
      </c>
      <c r="F43" s="27"/>
    </row>
    <row r="44" spans="1:6" s="1" customFormat="1" ht="25.5" customHeight="1">
      <c r="A44" s="149"/>
      <c r="B44" s="107" t="s">
        <v>361</v>
      </c>
      <c r="C44" s="5" t="s">
        <v>362</v>
      </c>
      <c r="D44" s="10"/>
      <c r="E44" s="8">
        <f t="shared" si="0"/>
        <v>45351</v>
      </c>
      <c r="F44" s="27"/>
    </row>
    <row r="45" spans="1:6" s="1" customFormat="1" ht="25.5" customHeight="1">
      <c r="A45" s="149"/>
      <c r="B45" s="107"/>
      <c r="C45" s="5" t="s">
        <v>363</v>
      </c>
      <c r="D45" s="10"/>
      <c r="E45" s="8">
        <f t="shared" si="0"/>
        <v>45351</v>
      </c>
      <c r="F45" s="27"/>
    </row>
    <row r="46" spans="1:6" s="1" customFormat="1" ht="25.5" customHeight="1">
      <c r="A46" s="149"/>
      <c r="B46" s="107"/>
      <c r="C46" s="5" t="s">
        <v>364</v>
      </c>
      <c r="D46" s="10"/>
      <c r="E46" s="8">
        <f t="shared" si="0"/>
        <v>45351</v>
      </c>
      <c r="F46" s="27"/>
    </row>
    <row r="47" spans="1:6" s="1" customFormat="1" ht="38.25">
      <c r="A47" s="149"/>
      <c r="B47" s="107" t="s">
        <v>365</v>
      </c>
      <c r="C47" s="5" t="s">
        <v>197</v>
      </c>
      <c r="D47" s="5" t="s">
        <v>366</v>
      </c>
      <c r="E47" s="8">
        <f t="shared" si="0"/>
        <v>45351</v>
      </c>
      <c r="F47" s="27"/>
    </row>
    <row r="48" spans="1:6" s="1" customFormat="1" ht="25.5">
      <c r="A48" s="149"/>
      <c r="B48" s="107"/>
      <c r="C48" s="5" t="s">
        <v>367</v>
      </c>
      <c r="D48" s="11" t="s">
        <v>368</v>
      </c>
      <c r="E48" s="8">
        <f t="shared" si="0"/>
        <v>45351</v>
      </c>
      <c r="F48" s="27"/>
    </row>
    <row r="49" spans="1:6" s="1" customFormat="1" ht="25.5" customHeight="1">
      <c r="A49" s="150"/>
      <c r="B49" s="107"/>
      <c r="C49" s="5" t="s">
        <v>203</v>
      </c>
      <c r="D49" s="10"/>
      <c r="E49" s="8">
        <f t="shared" si="0"/>
        <v>45351</v>
      </c>
      <c r="F49" s="27"/>
    </row>
    <row r="50" spans="1:6" s="1" customFormat="1" ht="25.5" customHeight="1">
      <c r="A50" s="105" t="s">
        <v>369</v>
      </c>
      <c r="B50" s="11" t="s">
        <v>124</v>
      </c>
      <c r="C50" s="5" t="s">
        <v>205</v>
      </c>
      <c r="D50" s="10"/>
      <c r="E50" s="8">
        <f>IF($C$5=0,"",$C$5+40)</f>
        <v>45392</v>
      </c>
      <c r="F50" s="27"/>
    </row>
    <row r="51" spans="1:6" s="1" customFormat="1" ht="25.5" customHeight="1">
      <c r="A51" s="106"/>
      <c r="B51" s="107" t="s">
        <v>128</v>
      </c>
      <c r="C51" s="5" t="s">
        <v>370</v>
      </c>
      <c r="D51" s="10"/>
      <c r="E51" s="8">
        <f t="shared" ref="E51:E60" si="1">IF($C$5=0,"",$C$5+40)</f>
        <v>45392</v>
      </c>
      <c r="F51" s="27"/>
    </row>
    <row r="52" spans="1:6" s="1" customFormat="1" ht="25.5">
      <c r="A52" s="106"/>
      <c r="B52" s="107"/>
      <c r="C52" s="5" t="s">
        <v>371</v>
      </c>
      <c r="D52" s="11" t="s">
        <v>372</v>
      </c>
      <c r="E52" s="8">
        <f t="shared" si="1"/>
        <v>45392</v>
      </c>
      <c r="F52" s="27"/>
    </row>
    <row r="53" spans="1:6" s="1" customFormat="1" ht="25.5" customHeight="1">
      <c r="A53" s="106"/>
      <c r="B53" s="107"/>
      <c r="C53" s="5" t="s">
        <v>209</v>
      </c>
      <c r="D53" s="10"/>
      <c r="E53" s="8">
        <f t="shared" si="1"/>
        <v>45392</v>
      </c>
      <c r="F53" s="27"/>
    </row>
    <row r="54" spans="1:6" s="1" customFormat="1" ht="25.5">
      <c r="A54" s="106"/>
      <c r="B54" s="5" t="s">
        <v>131</v>
      </c>
      <c r="C54" s="5" t="s">
        <v>210</v>
      </c>
      <c r="D54" s="11"/>
      <c r="E54" s="8">
        <f t="shared" si="1"/>
        <v>45392</v>
      </c>
      <c r="F54" s="27"/>
    </row>
    <row r="55" spans="1:6" s="1" customFormat="1" ht="25.5" customHeight="1">
      <c r="A55" s="106"/>
      <c r="B55" s="5" t="s">
        <v>133</v>
      </c>
      <c r="C55" s="5" t="s">
        <v>373</v>
      </c>
      <c r="D55" s="11" t="s">
        <v>372</v>
      </c>
      <c r="E55" s="8">
        <f t="shared" si="1"/>
        <v>45392</v>
      </c>
      <c r="F55" s="27"/>
    </row>
    <row r="56" spans="1:6" s="1" customFormat="1" ht="25.5" customHeight="1">
      <c r="A56" s="106"/>
      <c r="B56" s="107" t="s">
        <v>135</v>
      </c>
      <c r="C56" s="5" t="s">
        <v>191</v>
      </c>
      <c r="D56" s="5"/>
      <c r="E56" s="8">
        <f t="shared" si="1"/>
        <v>45392</v>
      </c>
      <c r="F56" s="27"/>
    </row>
    <row r="57" spans="1:6" s="1" customFormat="1" ht="25.5" customHeight="1">
      <c r="A57" s="106"/>
      <c r="B57" s="107"/>
      <c r="C57" s="5" t="s">
        <v>192</v>
      </c>
      <c r="D57" s="10" t="s">
        <v>374</v>
      </c>
      <c r="E57" s="8">
        <f t="shared" si="1"/>
        <v>45392</v>
      </c>
      <c r="F57" s="27"/>
    </row>
    <row r="58" spans="1:6" s="1" customFormat="1" ht="25.5" customHeight="1">
      <c r="A58" s="106"/>
      <c r="B58" s="107"/>
      <c r="C58" s="5" t="s">
        <v>216</v>
      </c>
      <c r="D58" s="4" t="s">
        <v>195</v>
      </c>
      <c r="E58" s="8">
        <f t="shared" si="1"/>
        <v>45392</v>
      </c>
      <c r="F58" s="27"/>
    </row>
    <row r="59" spans="1:6" s="1" customFormat="1" ht="25.5">
      <c r="A59" s="106"/>
      <c r="B59" s="107"/>
      <c r="C59" s="5" t="s">
        <v>375</v>
      </c>
      <c r="D59" s="5"/>
      <c r="E59" s="8">
        <f t="shared" si="1"/>
        <v>45392</v>
      </c>
      <c r="F59" s="27"/>
    </row>
    <row r="60" spans="1:6" s="1" customFormat="1" ht="25.5" customHeight="1">
      <c r="A60" s="106"/>
      <c r="B60" s="107"/>
      <c r="C60" s="5" t="s">
        <v>376</v>
      </c>
      <c r="D60" s="10" t="s">
        <v>377</v>
      </c>
      <c r="E60" s="8">
        <f t="shared" si="1"/>
        <v>45392</v>
      </c>
      <c r="F60" s="27"/>
    </row>
    <row r="61" spans="1:6" s="1" customFormat="1" ht="25.5" customHeight="1">
      <c r="A61" s="105" t="s">
        <v>220</v>
      </c>
      <c r="B61" s="11" t="s">
        <v>124</v>
      </c>
      <c r="C61" s="5" t="s">
        <v>221</v>
      </c>
      <c r="D61" s="10"/>
      <c r="E61" s="8">
        <f>IF($C$5=0,"",$C$5+70)</f>
        <v>45422</v>
      </c>
      <c r="F61" s="27"/>
    </row>
    <row r="62" spans="1:6" s="1" customFormat="1" ht="25.5" customHeight="1">
      <c r="A62" s="106"/>
      <c r="B62" s="11" t="s">
        <v>128</v>
      </c>
      <c r="C62" s="5" t="s">
        <v>222</v>
      </c>
      <c r="D62" s="10"/>
      <c r="E62" s="8">
        <f t="shared" ref="E62:E66" si="2">IF($C$5=0,"",$C$5+70)</f>
        <v>45422</v>
      </c>
      <c r="F62" s="27"/>
    </row>
    <row r="63" spans="1:6" s="1" customFormat="1" ht="25.5" customHeight="1">
      <c r="A63" s="106"/>
      <c r="B63" s="11" t="s">
        <v>131</v>
      </c>
      <c r="C63" s="5" t="s">
        <v>222</v>
      </c>
      <c r="D63" s="10"/>
      <c r="E63" s="8">
        <f t="shared" si="2"/>
        <v>45422</v>
      </c>
      <c r="F63" s="27"/>
    </row>
    <row r="64" spans="1:6" s="1" customFormat="1" ht="25.5" customHeight="1">
      <c r="A64" s="106"/>
      <c r="B64" s="11" t="s">
        <v>133</v>
      </c>
      <c r="C64" s="5" t="s">
        <v>222</v>
      </c>
      <c r="D64" s="10"/>
      <c r="E64" s="8">
        <f t="shared" si="2"/>
        <v>45422</v>
      </c>
      <c r="F64" s="27"/>
    </row>
    <row r="65" spans="1:6" s="1" customFormat="1" ht="25.5" customHeight="1">
      <c r="A65" s="106"/>
      <c r="B65" s="107" t="s">
        <v>135</v>
      </c>
      <c r="C65" s="5" t="s">
        <v>223</v>
      </c>
      <c r="D65" s="4" t="s">
        <v>195</v>
      </c>
      <c r="E65" s="8">
        <f t="shared" si="2"/>
        <v>45422</v>
      </c>
      <c r="F65" s="27"/>
    </row>
    <row r="66" spans="1:6" s="1" customFormat="1" ht="25.5" customHeight="1">
      <c r="A66" s="106"/>
      <c r="B66" s="107"/>
      <c r="C66" s="5" t="s">
        <v>225</v>
      </c>
      <c r="D66" s="4" t="s">
        <v>195</v>
      </c>
      <c r="E66" s="8">
        <f t="shared" si="2"/>
        <v>45422</v>
      </c>
      <c r="F66" s="27"/>
    </row>
    <row r="69" spans="1:6">
      <c r="D69" s="7"/>
    </row>
  </sheetData>
  <sheetProtection sheet="1" objects="1" scenarios="1"/>
  <autoFilter ref="A21:G21" xr:uid="{7DCFAC56-880D-43E0-9B5E-CD3D7F65ADDC}"/>
  <mergeCells count="18">
    <mergeCell ref="A3:B3"/>
    <mergeCell ref="A4:B4"/>
    <mergeCell ref="A5:B5"/>
    <mergeCell ref="C7:D7"/>
    <mergeCell ref="A1:F1"/>
    <mergeCell ref="A61:A66"/>
    <mergeCell ref="B65:B66"/>
    <mergeCell ref="B22:B23"/>
    <mergeCell ref="B24:B30"/>
    <mergeCell ref="B41:B43"/>
    <mergeCell ref="B44:B46"/>
    <mergeCell ref="B47:B49"/>
    <mergeCell ref="B31:B36"/>
    <mergeCell ref="B37:B40"/>
    <mergeCell ref="A22:A49"/>
    <mergeCell ref="A50:A60"/>
    <mergeCell ref="B51:B53"/>
    <mergeCell ref="B56:B60"/>
  </mergeCells>
  <phoneticPr fontId="11" type="noConversion"/>
  <conditionalFormatting sqref="B17:B19 E17:E19">
    <cfRule type="cellIs" dxfId="2" priority="1" operator="equal">
      <formula>$F$9</formula>
    </cfRule>
    <cfRule type="cellIs" dxfId="1" priority="2" operator="equal">
      <formula>$F$8</formula>
    </cfRule>
    <cfRule type="cellIs" dxfId="0" priority="3" operator="equal">
      <formula>$F$7</formula>
    </cfRule>
  </conditionalFormatting>
  <dataValidations disablePrompts="1" count="1">
    <dataValidation type="list" allowBlank="1" showInputMessage="1" showErrorMessage="1" sqref="E17:E19 B17:B19" xr:uid="{32B3A773-9568-46E7-8330-F9073ECA204B}">
      <formula1>$F$7:$F$9</formula1>
    </dataValidation>
  </dataValidations>
  <printOptions horizontalCentered="1"/>
  <pageMargins left="0.19685039370078741" right="0.19685039370078741" top="0.39370078740157483" bottom="0.39370078740157483" header="0.31496062992125984" footer="0.19"/>
  <pageSetup paperSize="9" scale="57" fitToHeight="0" orientation="portrait" r:id="rId1"/>
  <headerFooter>
    <oddFooter>&amp;RPage &amp;P of &amp;N</oddFooter>
  </headerFooter>
  <rowBreaks count="1" manualBreakCount="1">
    <brk id="4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aefe37-4b77-46c5-9f2c-ffa9e5ee1068" xsi:nil="true"/>
    <lcf76f155ced4ddcb4097134ff3c332f xmlns="3aae06cc-8688-44da-9e4a-a4587387e8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7353BA563F04BA2B6C292203555B6" ma:contentTypeVersion="14" ma:contentTypeDescription="Create a new document." ma:contentTypeScope="" ma:versionID="42ab77aa1b4eedec9721dee2904df198">
  <xsd:schema xmlns:xsd="http://www.w3.org/2001/XMLSchema" xmlns:xs="http://www.w3.org/2001/XMLSchema" xmlns:p="http://schemas.microsoft.com/office/2006/metadata/properties" xmlns:ns2="94aefe37-4b77-46c5-9f2c-ffa9e5ee1068" xmlns:ns3="3aae06cc-8688-44da-9e4a-a4587387e896" targetNamespace="http://schemas.microsoft.com/office/2006/metadata/properties" ma:root="true" ma:fieldsID="b51ea9f077518a92aa4cc7cf83fe6087" ns2:_="" ns3:_="">
    <xsd:import namespace="94aefe37-4b77-46c5-9f2c-ffa9e5ee1068"/>
    <xsd:import namespace="3aae06cc-8688-44da-9e4a-a4587387e8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efe37-4b77-46c5-9f2c-ffa9e5ee10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7902835-971d-494a-8fc8-73cf9a2d8d64}" ma:internalName="TaxCatchAll" ma:showField="CatchAllData" ma:web="94aefe37-4b77-46c5-9f2c-ffa9e5ee10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e06cc-8688-44da-9e4a-a4587387e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8a7d0b2-06ec-47a5-9bd5-a2ea2905d2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7B0FA0-ADEB-4B98-9A7D-6BCFFED6D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69A7D-D941-498A-A2BC-8FDBFD4AC0F9}">
  <ds:schemaRefs>
    <ds:schemaRef ds:uri="http://schemas.microsoft.com/office/2006/metadata/properties"/>
    <ds:schemaRef ds:uri="http://schemas.microsoft.com/office/infopath/2007/PartnerControls"/>
    <ds:schemaRef ds:uri="94aefe37-4b77-46c5-9f2c-ffa9e5ee1068"/>
    <ds:schemaRef ds:uri="3aae06cc-8688-44da-9e4a-a4587387e896"/>
  </ds:schemaRefs>
</ds:datastoreItem>
</file>

<file path=customXml/itemProps3.xml><?xml version="1.0" encoding="utf-8"?>
<ds:datastoreItem xmlns:ds="http://schemas.openxmlformats.org/officeDocument/2006/customXml" ds:itemID="{694ADDBC-F437-4122-BD89-B7E476839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efe37-4b77-46c5-9f2c-ffa9e5ee1068"/>
    <ds:schemaRef ds:uri="3aae06cc-8688-44da-9e4a-a4587387e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d1b3610-9ab0-42d5-93aa-46150d723d87}" enabled="0" method="" siteId="{9d1b3610-9ab0-42d5-93aa-46150d723d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Flow chart</vt:lpstr>
      <vt:lpstr>Benchmark_NA_EMEA</vt:lpstr>
      <vt:lpstr>ALAO 현황</vt:lpstr>
      <vt:lpstr>Compact_new</vt:lpstr>
      <vt:lpstr>New Dealer_Checklist (MH)</vt:lpstr>
      <vt:lpstr>MHE_new</vt:lpstr>
      <vt:lpstr>Compact_new!Print_Area</vt:lpstr>
      <vt:lpstr>MHE_new!Print_Area</vt:lpstr>
      <vt:lpstr>'New Dealer_Checklist (MH)'!Print_Area</vt:lpstr>
      <vt:lpstr>Compact_new!Print_Titles</vt:lpstr>
      <vt:lpstr>MHE_new!Print_Titles</vt:lpstr>
      <vt:lpstr>'New Dealer_Checklist (MH)'!Print_Titles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Levente Nagy</dc:creator>
  <cp:keywords/>
  <dc:description/>
  <cp:lastModifiedBy>박지환(Jihwan Park) 수석 두산밥캣코리아</cp:lastModifiedBy>
  <cp:revision/>
  <dcterms:created xsi:type="dcterms:W3CDTF">2023-07-20T06:36:30Z</dcterms:created>
  <dcterms:modified xsi:type="dcterms:W3CDTF">2025-12-26T07:46:48Z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0x01010008B7353BA563F04BA2B6C292203555B6</vt:lpwstr>
  </property>
  <property fmtid="{D5CDD505-2E9C-101B-9397-08002B2CF9AE}" pid="5" name="MediaServiceImageTags">
    <vt:lpwstr/>
  </property>
</Properties>
</file>